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Авиамоделизм\Протоколы F2A 2016\"/>
    </mc:Choice>
  </mc:AlternateContent>
  <bookViews>
    <workbookView xWindow="0" yWindow="0" windowWidth="20490" windowHeight="7755" activeTab="1"/>
  </bookViews>
  <sheets>
    <sheet name="КР" sheetId="1" r:id="rId1"/>
    <sheet name="КСКР 2016" sheetId="5" r:id="rId2"/>
    <sheet name="База спортсменов" sheetId="6" state="hidden" r:id="rId3"/>
    <sheet name="Лист1" sheetId="7" state="hidden" r:id="rId4"/>
  </sheets>
  <externalReferences>
    <externalReference r:id="rId5"/>
  </externalReferences>
  <definedNames>
    <definedName name="_xlnm._FilterDatabase" localSheetId="1" hidden="1">'КСКР 2016'!$B$1:$AI$47</definedName>
    <definedName name="РегУч">[1]Reg!$A$2:$G$45</definedName>
    <definedName name="Спортсмены">'База спортсменов'!$A$1:$C$42</definedName>
  </definedNames>
  <calcPr calcId="152511"/>
</workbook>
</file>

<file path=xl/calcChain.xml><?xml version="1.0" encoding="utf-8"?>
<calcChain xmlns="http://schemas.openxmlformats.org/spreadsheetml/2006/main">
  <c r="AG17" i="5" l="1"/>
  <c r="AG13" i="5"/>
  <c r="AG15" i="5" l="1"/>
  <c r="S11" i="1"/>
  <c r="AG11" i="5"/>
  <c r="AG20" i="5" l="1"/>
  <c r="AG12" i="5"/>
  <c r="AG8" i="5"/>
  <c r="AG9" i="5"/>
  <c r="S13" i="1"/>
  <c r="S9" i="1"/>
  <c r="S19" i="1" l="1"/>
  <c r="S20" i="1"/>
  <c r="AG16" i="5"/>
  <c r="AG19" i="5"/>
  <c r="AG18" i="5"/>
  <c r="AG14" i="5"/>
  <c r="AG10" i="5"/>
  <c r="S14" i="1" l="1"/>
  <c r="S15" i="1"/>
  <c r="S21" i="1"/>
  <c r="S10" i="1"/>
  <c r="U30" i="1"/>
  <c r="S12" i="1" l="1"/>
  <c r="S16" i="1"/>
  <c r="S8" i="1"/>
</calcChain>
</file>

<file path=xl/sharedStrings.xml><?xml version="1.0" encoding="utf-8"?>
<sst xmlns="http://schemas.openxmlformats.org/spreadsheetml/2006/main" count="628" uniqueCount="240">
  <si>
    <t>Ф.И.О.</t>
  </si>
  <si>
    <t>место</t>
  </si>
  <si>
    <t>Город</t>
  </si>
  <si>
    <t>Москва</t>
  </si>
  <si>
    <t>Смоленск</t>
  </si>
  <si>
    <t>Спортсмены</t>
  </si>
  <si>
    <t>спортсмены</t>
  </si>
  <si>
    <t>юноши</t>
  </si>
  <si>
    <t>РЕЙТИНГ СПОРТСМЕНОВ (по сумме двух лучших результатов)</t>
  </si>
  <si>
    <t>Химки</t>
  </si>
  <si>
    <t>рез-т</t>
  </si>
  <si>
    <t>Рейтинг  кандидатов в СКР</t>
  </si>
  <si>
    <t>Чита</t>
  </si>
  <si>
    <t xml:space="preserve"> Рейтинг в общем зачете</t>
  </si>
  <si>
    <t>Секретарь Комитета F2A</t>
  </si>
  <si>
    <t>Нагиев Э.В.</t>
  </si>
  <si>
    <t>Прим:  Чемпионат России</t>
  </si>
  <si>
    <t>Орск</t>
  </si>
  <si>
    <t>ЭКМ</t>
  </si>
  <si>
    <t>Федоров Никита</t>
  </si>
  <si>
    <t>КМС</t>
  </si>
  <si>
    <t>Журавлев Михаил</t>
  </si>
  <si>
    <t>МС</t>
  </si>
  <si>
    <t>МСМК</t>
  </si>
  <si>
    <t>Дударев Станислав</t>
  </si>
  <si>
    <t>Юноши</t>
  </si>
  <si>
    <t>Калинин Андрей</t>
  </si>
  <si>
    <t>С-Пасад</t>
  </si>
  <si>
    <t>Спирин Ян                   юн.</t>
  </si>
  <si>
    <t>Емельянов Геннадий</t>
  </si>
  <si>
    <t>2 юн.</t>
  </si>
  <si>
    <t>2 раз</t>
  </si>
  <si>
    <t>Семенченко Александр</t>
  </si>
  <si>
    <t>Воронеж</t>
  </si>
  <si>
    <t>С-Петерб</t>
  </si>
  <si>
    <t>Пареевский Игорь</t>
  </si>
  <si>
    <t>Ребров Павел</t>
  </si>
  <si>
    <t>Тихвин</t>
  </si>
  <si>
    <t>Сущенко Руслан</t>
  </si>
  <si>
    <t>Ковалев Илья</t>
  </si>
  <si>
    <t>Гаврик Вадим</t>
  </si>
  <si>
    <t>Евланичев Сергей</t>
  </si>
  <si>
    <t>Тула</t>
  </si>
  <si>
    <t>Вепринцев Михаил</t>
  </si>
  <si>
    <t>б/р</t>
  </si>
  <si>
    <t>Костин Сергей</t>
  </si>
  <si>
    <t>ЗМС</t>
  </si>
  <si>
    <t>Гонжуров Сергей</t>
  </si>
  <si>
    <t xml:space="preserve">Лабзин Ярослав </t>
  </si>
  <si>
    <t>Кветкин Александр</t>
  </si>
  <si>
    <t>Свердловск</t>
  </si>
  <si>
    <t>Н-Новгород</t>
  </si>
  <si>
    <t>Самара</t>
  </si>
  <si>
    <t>Уляновск</t>
  </si>
  <si>
    <t>Гинзбургский Александр</t>
  </si>
  <si>
    <t xml:space="preserve">Горохов Павел          </t>
  </si>
  <si>
    <t>Жуковский</t>
  </si>
  <si>
    <t>Нефедов Алексей</t>
  </si>
  <si>
    <t>Первая тройка кандидатов</t>
  </si>
  <si>
    <t>Вторая тройка кандидатов</t>
  </si>
  <si>
    <t>Нарткала</t>
  </si>
  <si>
    <t xml:space="preserve">Верстунин Алексей  </t>
  </si>
  <si>
    <t>Куница Дмитрий</t>
  </si>
  <si>
    <t>Нагиев Эмиль</t>
  </si>
  <si>
    <t>Ф.И</t>
  </si>
  <si>
    <t>Сп.зван.</t>
  </si>
  <si>
    <t xml:space="preserve"> Отбор кандидатов в СКР на  2015г. в классе F2A</t>
  </si>
  <si>
    <t>Ермолаев Александр</t>
  </si>
  <si>
    <t>Улан-Уде</t>
  </si>
  <si>
    <t>Лиценз. FAI</t>
  </si>
  <si>
    <t>RUS-1783</t>
  </si>
  <si>
    <t>Gavrik Vadim</t>
  </si>
  <si>
    <t>Pareevskij Igor'</t>
  </si>
  <si>
    <t>Rebrov Pavel</t>
  </si>
  <si>
    <t>RUS-0103А</t>
  </si>
  <si>
    <t>Evlanichev Sergej</t>
  </si>
  <si>
    <t>Kalinin Andrej</t>
  </si>
  <si>
    <t>RUS-0126</t>
  </si>
  <si>
    <t>Fedorov Nikita</t>
  </si>
  <si>
    <t>RUS-02008</t>
  </si>
  <si>
    <t>Emelyanov Gennadi</t>
  </si>
  <si>
    <t>RUS-2873</t>
  </si>
  <si>
    <t>Veprintsev Mikhail</t>
  </si>
  <si>
    <t>RUS-2016</t>
  </si>
  <si>
    <t>Khlopov Yaroslav</t>
  </si>
  <si>
    <t>RUS-0174A</t>
  </si>
  <si>
    <t>Usov Valerij</t>
  </si>
  <si>
    <t>RUS-02006</t>
  </si>
  <si>
    <t>Verstunin Aleksej</t>
  </si>
  <si>
    <t>RUS-1523</t>
  </si>
  <si>
    <t>Spirin Yan</t>
  </si>
  <si>
    <t>RUS-02003</t>
  </si>
  <si>
    <t>Zhuravlev Mikhail</t>
  </si>
  <si>
    <t>RUS-0194</t>
  </si>
  <si>
    <t>кат. Спорт</t>
  </si>
  <si>
    <t>юн.</t>
  </si>
  <si>
    <t>спорт.</t>
  </si>
  <si>
    <t xml:space="preserve">Бирюков Егор    </t>
  </si>
  <si>
    <t xml:space="preserve">Быченков Дмитрий  </t>
  </si>
  <si>
    <t xml:space="preserve">Емельянов Алексей  </t>
  </si>
  <si>
    <t xml:space="preserve">Логвинов Вячеслав     </t>
  </si>
  <si>
    <t xml:space="preserve">Маслобоев Илья      </t>
  </si>
  <si>
    <t xml:space="preserve">Осовик Ярослав          </t>
  </si>
  <si>
    <t xml:space="preserve">Пашков Александр </t>
  </si>
  <si>
    <t xml:space="preserve">Спирин Ян    </t>
  </si>
  <si>
    <t xml:space="preserve">Усов Валерий    </t>
  </si>
  <si>
    <t xml:space="preserve">Хлопов Ярослав     </t>
  </si>
  <si>
    <t xml:space="preserve">Шерстобитов Михаил </t>
  </si>
  <si>
    <t xml:space="preserve">Юдин Юрий            </t>
  </si>
  <si>
    <t>Столбец1</t>
  </si>
  <si>
    <t>Nagiev Emil</t>
  </si>
  <si>
    <t>Gorohov Pavel</t>
  </si>
  <si>
    <t>Kvetkin Aleksandr</t>
  </si>
  <si>
    <t>Kostin Sergey</t>
  </si>
  <si>
    <t>Labzin Yaroslav</t>
  </si>
  <si>
    <t>Nefedov Aleksey</t>
  </si>
  <si>
    <t>RUS-17A</t>
  </si>
  <si>
    <t>Emelyanov Aleksej</t>
  </si>
  <si>
    <t>Емельянов Алексей     юн.</t>
  </si>
  <si>
    <t>Федотов Константин</t>
  </si>
  <si>
    <t>3 раз</t>
  </si>
  <si>
    <t>Федорченко Александр</t>
  </si>
  <si>
    <t>Лоскутов Илья</t>
  </si>
  <si>
    <t>ЧУФО</t>
  </si>
  <si>
    <t>ЕКАТЕРИНБУРГ</t>
  </si>
  <si>
    <t>ЧСФО</t>
  </si>
  <si>
    <t>ЧСКФО</t>
  </si>
  <si>
    <t>ЧЦФО</t>
  </si>
  <si>
    <t>ВС</t>
  </si>
  <si>
    <t>Голубцов Роман                 юн.</t>
  </si>
  <si>
    <t>Орлов Павел                      юн</t>
  </si>
  <si>
    <t>Устименко  Владимир</t>
  </si>
  <si>
    <t>Обязательное соревнование</t>
  </si>
  <si>
    <t>Клочков Александр</t>
  </si>
  <si>
    <t>1 юр</t>
  </si>
  <si>
    <t>Подольск</t>
  </si>
  <si>
    <t>Киселев Михаил</t>
  </si>
  <si>
    <t>Королев</t>
  </si>
  <si>
    <t>Матвеичев Андрей</t>
  </si>
  <si>
    <t>С-Петербург</t>
  </si>
  <si>
    <t>Шляхов Денис</t>
  </si>
  <si>
    <t>2</t>
  </si>
  <si>
    <t>КУБОК РОССИИ С ОБЩИМ ЗАЧЁТОМ 2016 г. в классе F2A</t>
  </si>
  <si>
    <t>ЭКМ (ЭКР)</t>
  </si>
  <si>
    <t xml:space="preserve">03.06 - 06.06 </t>
  </si>
  <si>
    <t>24.06-27.06</t>
  </si>
  <si>
    <t xml:space="preserve">19.08 - 23.08 </t>
  </si>
  <si>
    <t>Красноярск</t>
  </si>
  <si>
    <t>05.09-08.09</t>
  </si>
  <si>
    <t>ЭКР (финал)</t>
  </si>
  <si>
    <t>Харьков (Украина)</t>
  </si>
  <si>
    <t>Австралия</t>
  </si>
  <si>
    <t>ЧМ</t>
  </si>
  <si>
    <t>23.045-24.04.</t>
  </si>
  <si>
    <t xml:space="preserve">05.05 - 06.05 </t>
  </si>
  <si>
    <t>18</t>
  </si>
  <si>
    <t>07.05-13.05</t>
  </si>
  <si>
    <t>21</t>
  </si>
  <si>
    <t>Чемпионат Мира</t>
  </si>
  <si>
    <t>03.08-08.08</t>
  </si>
  <si>
    <t>ЧР(ПР)</t>
  </si>
  <si>
    <t xml:space="preserve">                                                                                      РЕЙТИНГ СПОРТСМЕНОВ (по сумме 3-х лучших результатов (Участие в ЧР Обязательно) СЕЗОНА 2016г. </t>
  </si>
  <si>
    <t>ОТБОР КАНДИТАТОВ В СКР 2017  ГОДА.</t>
  </si>
  <si>
    <t>ЭКР</t>
  </si>
  <si>
    <t>Вильнюс</t>
  </si>
  <si>
    <t>23.07-24.07</t>
  </si>
  <si>
    <t xml:space="preserve">17.06 - 19.06 </t>
  </si>
  <si>
    <t>Сумма 2-х лучших результатов+ЧР</t>
  </si>
  <si>
    <t>1</t>
  </si>
  <si>
    <t>RUS-02638</t>
  </si>
  <si>
    <t>RUS-829A</t>
  </si>
  <si>
    <t>MATVEICHEV, Andrey</t>
  </si>
  <si>
    <t>KLOCHKOV, Aleksandr</t>
  </si>
  <si>
    <t>RUS-0138A</t>
  </si>
  <si>
    <t>FEDORCHENKO, Aleksandr</t>
  </si>
  <si>
    <t>RUS-0733A</t>
  </si>
  <si>
    <t>Суркова Светлана</t>
  </si>
  <si>
    <t>Екатеринбург</t>
  </si>
  <si>
    <t>SURKOVA Svetlana</t>
  </si>
  <si>
    <t xml:space="preserve">FIRSANOVA Ekaterina </t>
  </si>
  <si>
    <t>Фирсанова Екатерина</t>
  </si>
  <si>
    <t>Рагозин Игорь</t>
  </si>
  <si>
    <t xml:space="preserve">RAGOZIN Igor </t>
  </si>
  <si>
    <t>Емелянов Геннадий</t>
  </si>
  <si>
    <t>Спортивное звание, разряд</t>
  </si>
  <si>
    <t>Калужская обл.</t>
  </si>
  <si>
    <t>КБР</t>
  </si>
  <si>
    <t>Сергиев-Пасад</t>
  </si>
  <si>
    <t>Клочков Александр   -юн.</t>
  </si>
  <si>
    <t>Cуркова Светлана   -юн.</t>
  </si>
  <si>
    <t>Фирсанова Екатерина -юн.</t>
  </si>
  <si>
    <t>Рагозин Игорь            -юн.</t>
  </si>
  <si>
    <t>Емелянов Алексей     -юн.</t>
  </si>
  <si>
    <t>Клочков Александр       юн.</t>
  </si>
  <si>
    <t>Суркова Светлана          юн.</t>
  </si>
  <si>
    <t>Фирсанова Екатерина    юн.</t>
  </si>
  <si>
    <t>Рагозин Игорь                  юн.</t>
  </si>
  <si>
    <t>289,7</t>
  </si>
  <si>
    <t>7</t>
  </si>
  <si>
    <t>Устименко Владимир      юн.</t>
  </si>
  <si>
    <t>Носков Василий                юн</t>
  </si>
  <si>
    <t>Орлов Павел                       юн.</t>
  </si>
  <si>
    <t>Гулаков Никита                 юн</t>
  </si>
  <si>
    <t>Кузнецов Юрий</t>
  </si>
  <si>
    <t>Новосибирск</t>
  </si>
  <si>
    <t>Малафеевский Алексей</t>
  </si>
  <si>
    <t>Челябин. Обл.</t>
  </si>
  <si>
    <t>Левченко Андрей</t>
  </si>
  <si>
    <t>Леоненко Александр</t>
  </si>
  <si>
    <t>Рес. Хакасия</t>
  </si>
  <si>
    <t>Лаптев Роман</t>
  </si>
  <si>
    <t>Писарев Валерий</t>
  </si>
  <si>
    <t>Медведев Степан</t>
  </si>
  <si>
    <t>Солоницкий Валерий</t>
  </si>
  <si>
    <t>Свердлов. Обл.</t>
  </si>
  <si>
    <t>Маслов Владимир</t>
  </si>
  <si>
    <t>Азов Илья</t>
  </si>
  <si>
    <t>Сухоруков Алексей</t>
  </si>
  <si>
    <t>Носков Василий  -юн.</t>
  </si>
  <si>
    <t>5</t>
  </si>
  <si>
    <t>Лучший результат</t>
  </si>
  <si>
    <t>Лучшие результаты</t>
  </si>
  <si>
    <t>01.10.-02.10</t>
  </si>
  <si>
    <t>23.09-25.09</t>
  </si>
  <si>
    <t>п/п</t>
  </si>
  <si>
    <t>Монголия</t>
  </si>
  <si>
    <t>19.08-22.08</t>
  </si>
  <si>
    <t>3</t>
  </si>
  <si>
    <t>4</t>
  </si>
  <si>
    <t>6</t>
  </si>
  <si>
    <t>8</t>
  </si>
  <si>
    <t>9</t>
  </si>
  <si>
    <t>10</t>
  </si>
  <si>
    <t>11</t>
  </si>
  <si>
    <t>12</t>
  </si>
  <si>
    <t>14</t>
  </si>
  <si>
    <t>Конкин Юрий</t>
  </si>
  <si>
    <t>г. Шахты</t>
  </si>
  <si>
    <t>Кустарников Сергей</t>
  </si>
  <si>
    <t>278,9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</si>
</sst>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\ _₽_-;\-* #,##0.0\ _₽_-;_-* &quot;-&quot;?\ _₽_-;_-@_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Black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 Unicode MS"/>
      <family val="2"/>
      <charset val="204"/>
    </font>
    <font>
      <b/>
      <sz val="10"/>
      <name val="Arial Unicode MS"/>
      <family val="2"/>
      <charset val="204"/>
    </font>
    <font>
      <sz val="10"/>
      <name val="Arial Unicode MS"/>
      <family val="2"/>
      <charset val="204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vertical="top"/>
    </xf>
    <xf numFmtId="0" fontId="20" fillId="0" borderId="0"/>
    <xf numFmtId="0" fontId="15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15" fillId="0" borderId="0"/>
    <xf numFmtId="0" fontId="16" fillId="0" borderId="0"/>
    <xf numFmtId="0" fontId="20" fillId="0" borderId="0"/>
    <xf numFmtId="9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" fillId="0" borderId="0" applyFill="0" applyBorder="0" applyAlignment="0" applyProtection="0"/>
    <xf numFmtId="165" fontId="20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166" fontId="11" fillId="0" borderId="0" xfId="11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166" fontId="10" fillId="0" borderId="0" xfId="11" applyNumberFormat="1" applyFont="1" applyFill="1" applyBorder="1"/>
    <xf numFmtId="0" fontId="10" fillId="0" borderId="0" xfId="0" applyFont="1" applyAlignment="1">
      <alignment horizontal="center"/>
    </xf>
    <xf numFmtId="166" fontId="10" fillId="0" borderId="0" xfId="11" applyNumberFormat="1" applyFont="1"/>
    <xf numFmtId="0" fontId="10" fillId="0" borderId="0" xfId="0" applyFont="1" applyAlignment="1">
      <alignment horizontal="right"/>
    </xf>
    <xf numFmtId="0" fontId="10" fillId="2" borderId="1" xfId="0" applyFont="1" applyFill="1" applyBorder="1"/>
    <xf numFmtId="0" fontId="10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13" fillId="0" borderId="0" xfId="0" applyFont="1"/>
    <xf numFmtId="0" fontId="3" fillId="0" borderId="0" xfId="0" applyFont="1"/>
    <xf numFmtId="0" fontId="10" fillId="0" borderId="0" xfId="0" applyFont="1" applyFill="1" applyBorder="1"/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4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6" fontId="9" fillId="0" borderId="1" xfId="11" applyNumberFormat="1" applyFont="1" applyFill="1" applyBorder="1" applyAlignment="1">
      <alignment horizontal="center"/>
    </xf>
    <xf numFmtId="167" fontId="9" fillId="0" borderId="1" xfId="11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166" fontId="22" fillId="0" borderId="1" xfId="11" applyNumberFormat="1" applyFont="1" applyFill="1" applyBorder="1"/>
    <xf numFmtId="0" fontId="9" fillId="0" borderId="0" xfId="0" applyFont="1" applyFill="1" applyAlignment="1">
      <alignment horizontal="center"/>
    </xf>
    <xf numFmtId="167" fontId="9" fillId="0" borderId="1" xfId="11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2" fillId="0" borderId="1" xfId="0" applyFont="1" applyFill="1" applyBorder="1" applyAlignment="1">
      <alignment horizontal="center"/>
    </xf>
    <xf numFmtId="167" fontId="12" fillId="0" borderId="1" xfId="11" applyNumberFormat="1" applyFont="1" applyFill="1" applyBorder="1"/>
    <xf numFmtId="0" fontId="9" fillId="0" borderId="1" xfId="11" applyNumberFormat="1" applyFont="1" applyFill="1" applyBorder="1" applyAlignment="1">
      <alignment horizontal="center"/>
    </xf>
    <xf numFmtId="166" fontId="12" fillId="0" borderId="1" xfId="11" applyNumberFormat="1" applyFont="1" applyFill="1" applyBorder="1"/>
    <xf numFmtId="0" fontId="12" fillId="0" borderId="0" xfId="0" applyFont="1"/>
    <xf numFmtId="0" fontId="25" fillId="0" borderId="0" xfId="0" applyFont="1" applyAlignment="1">
      <alignment horizontal="center" vertical="center" wrapText="1"/>
    </xf>
    <xf numFmtId="167" fontId="25" fillId="0" borderId="1" xfId="11" applyNumberFormat="1" applyFont="1" applyFill="1" applyBorder="1"/>
    <xf numFmtId="166" fontId="25" fillId="0" borderId="1" xfId="11" applyNumberFormat="1" applyFont="1" applyFill="1" applyBorder="1"/>
    <xf numFmtId="0" fontId="2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166" fontId="3" fillId="0" borderId="0" xfId="11" applyNumberFormat="1" applyFont="1" applyFill="1"/>
    <xf numFmtId="0" fontId="3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10" fillId="6" borderId="1" xfId="0" applyFont="1" applyFill="1" applyBorder="1"/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49" fontId="9" fillId="0" borderId="1" xfId="11" applyNumberFormat="1" applyFont="1" applyFill="1" applyBorder="1" applyAlignment="1">
      <alignment horizontal="center"/>
    </xf>
    <xf numFmtId="166" fontId="9" fillId="4" borderId="1" xfId="1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166" fontId="33" fillId="0" borderId="2" xfId="11" applyNumberFormat="1" applyFont="1" applyFill="1" applyBorder="1" applyAlignment="1">
      <alignment horizontal="center"/>
    </xf>
    <xf numFmtId="167" fontId="33" fillId="0" borderId="2" xfId="11" applyNumberFormat="1" applyFont="1" applyFill="1" applyBorder="1"/>
    <xf numFmtId="166" fontId="33" fillId="0" borderId="1" xfId="11" applyNumberFormat="1" applyFont="1" applyFill="1" applyBorder="1" applyAlignment="1">
      <alignment horizontal="center"/>
    </xf>
    <xf numFmtId="167" fontId="33" fillId="0" borderId="1" xfId="11" applyNumberFormat="1" applyFont="1" applyFill="1" applyBorder="1"/>
    <xf numFmtId="167" fontId="32" fillId="0" borderId="1" xfId="11" applyNumberFormat="1" applyFont="1" applyFill="1" applyBorder="1" applyAlignment="1">
      <alignment horizontal="center"/>
    </xf>
    <xf numFmtId="166" fontId="32" fillId="0" borderId="1" xfId="11" applyNumberFormat="1" applyFont="1" applyFill="1" applyBorder="1"/>
    <xf numFmtId="167" fontId="32" fillId="0" borderId="1" xfId="11" applyNumberFormat="1" applyFont="1" applyFill="1" applyBorder="1"/>
    <xf numFmtId="167" fontId="33" fillId="0" borderId="1" xfId="11" applyNumberFormat="1" applyFont="1" applyFill="1" applyBorder="1" applyAlignment="1">
      <alignment horizontal="center"/>
    </xf>
    <xf numFmtId="166" fontId="33" fillId="0" borderId="1" xfId="11" applyNumberFormat="1" applyFont="1" applyFill="1" applyBorder="1"/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0" fontId="9" fillId="4" borderId="1" xfId="11" applyNumberFormat="1" applyFont="1" applyFill="1" applyBorder="1" applyAlignment="1">
      <alignment horizontal="center"/>
    </xf>
    <xf numFmtId="166" fontId="9" fillId="0" borderId="1" xfId="11" applyNumberFormat="1" applyFont="1" applyFill="1" applyBorder="1"/>
    <xf numFmtId="167" fontId="22" fillId="0" borderId="1" xfId="11" applyNumberFormat="1" applyFont="1" applyFill="1" applyBorder="1"/>
    <xf numFmtId="166" fontId="33" fillId="0" borderId="0" xfId="11" applyNumberFormat="1" applyFont="1" applyFill="1" applyBorder="1" applyAlignment="1">
      <alignment horizontal="center"/>
    </xf>
    <xf numFmtId="167" fontId="33" fillId="0" borderId="0" xfId="11" applyNumberFormat="1" applyFont="1" applyFill="1" applyBorder="1"/>
    <xf numFmtId="0" fontId="8" fillId="0" borderId="0" xfId="0" applyFont="1" applyBorder="1"/>
    <xf numFmtId="166" fontId="9" fillId="4" borderId="1" xfId="11" applyNumberFormat="1" applyFont="1" applyFill="1" applyBorder="1"/>
    <xf numFmtId="166" fontId="33" fillId="4" borderId="2" xfId="11" applyNumberFormat="1" applyFont="1" applyFill="1" applyBorder="1" applyAlignment="1">
      <alignment horizontal="center"/>
    </xf>
    <xf numFmtId="166" fontId="33" fillId="4" borderId="1" xfId="11" applyNumberFormat="1" applyFont="1" applyFill="1" applyBorder="1" applyAlignment="1">
      <alignment horizontal="center"/>
    </xf>
    <xf numFmtId="0" fontId="0" fillId="4" borderId="0" xfId="0" applyFill="1"/>
    <xf numFmtId="0" fontId="17" fillId="0" borderId="0" xfId="0" applyFont="1"/>
    <xf numFmtId="0" fontId="0" fillId="0" borderId="0" xfId="0" applyFont="1"/>
    <xf numFmtId="167" fontId="33" fillId="0" borderId="2" xfId="11" applyNumberFormat="1" applyFont="1" applyFill="1" applyBorder="1" applyAlignment="1">
      <alignment horizontal="center"/>
    </xf>
    <xf numFmtId="0" fontId="32" fillId="0" borderId="1" xfId="0" applyFont="1" applyFill="1" applyBorder="1"/>
    <xf numFmtId="166" fontId="33" fillId="0" borderId="2" xfId="11" applyNumberFormat="1" applyFont="1" applyFill="1" applyBorder="1"/>
    <xf numFmtId="166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49" fontId="33" fillId="0" borderId="2" xfId="11" applyNumberFormat="1" applyFont="1" applyFill="1" applyBorder="1" applyAlignment="1">
      <alignment horizontal="center"/>
    </xf>
    <xf numFmtId="0" fontId="33" fillId="0" borderId="1" xfId="11" applyNumberFormat="1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center"/>
    </xf>
    <xf numFmtId="49" fontId="32" fillId="0" borderId="2" xfId="11" applyNumberFormat="1" applyFont="1" applyFill="1" applyBorder="1" applyAlignment="1">
      <alignment horizontal="center"/>
    </xf>
    <xf numFmtId="49" fontId="33" fillId="0" borderId="2" xfId="0" applyNumberFormat="1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67" fontId="33" fillId="4" borderId="1" xfId="11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/>
    <xf numFmtId="0" fontId="33" fillId="4" borderId="2" xfId="11" applyNumberFormat="1" applyFont="1" applyFill="1" applyBorder="1" applyAlignment="1">
      <alignment horizontal="center"/>
    </xf>
    <xf numFmtId="49" fontId="34" fillId="0" borderId="2" xfId="11" applyNumberFormat="1" applyFont="1" applyFill="1" applyBorder="1" applyAlignment="1">
      <alignment horizontal="center"/>
    </xf>
    <xf numFmtId="166" fontId="25" fillId="4" borderId="1" xfId="11" applyNumberFormat="1" applyFont="1" applyFill="1" applyBorder="1"/>
    <xf numFmtId="167" fontId="25" fillId="0" borderId="1" xfId="11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5" fillId="0" borderId="1" xfId="11" applyNumberFormat="1" applyFont="1" applyFill="1" applyBorder="1" applyAlignment="1">
      <alignment horizontal="center"/>
    </xf>
    <xf numFmtId="49" fontId="34" fillId="0" borderId="1" xfId="11" applyNumberFormat="1" applyFont="1" applyFill="1" applyBorder="1" applyAlignment="1">
      <alignment horizontal="center"/>
    </xf>
    <xf numFmtId="167" fontId="12" fillId="0" borderId="2" xfId="11" applyNumberFormat="1" applyFont="1" applyFill="1" applyBorder="1"/>
    <xf numFmtId="167" fontId="25" fillId="0" borderId="2" xfId="11" applyNumberFormat="1" applyFont="1" applyFill="1" applyBorder="1"/>
    <xf numFmtId="166" fontId="12" fillId="4" borderId="1" xfId="11" applyNumberFormat="1" applyFont="1" applyFill="1" applyBorder="1"/>
    <xf numFmtId="167" fontId="12" fillId="0" borderId="1" xfId="11" applyNumberFormat="1" applyFont="1" applyFill="1" applyBorder="1" applyAlignment="1">
      <alignment horizontal="center"/>
    </xf>
    <xf numFmtId="166" fontId="22" fillId="4" borderId="1" xfId="11" applyNumberFormat="1" applyFont="1" applyFill="1" applyBorder="1"/>
    <xf numFmtId="0" fontId="12" fillId="0" borderId="1" xfId="11" applyNumberFormat="1" applyFont="1" applyFill="1" applyBorder="1" applyAlignment="1">
      <alignment horizontal="center"/>
    </xf>
    <xf numFmtId="49" fontId="9" fillId="4" borderId="1" xfId="11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166" fontId="22" fillId="3" borderId="1" xfId="11" applyNumberFormat="1" applyFont="1" applyFill="1" applyBorder="1"/>
    <xf numFmtId="167" fontId="9" fillId="3" borderId="1" xfId="11" applyNumberFormat="1" applyFont="1" applyFill="1" applyBorder="1" applyAlignment="1">
      <alignment horizontal="center"/>
    </xf>
    <xf numFmtId="166" fontId="22" fillId="8" borderId="1" xfId="11" applyNumberFormat="1" applyFont="1" applyFill="1" applyBorder="1"/>
    <xf numFmtId="167" fontId="9" fillId="8" borderId="1" xfId="11" applyNumberFormat="1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/>
    </xf>
    <xf numFmtId="166" fontId="22" fillId="5" borderId="1" xfId="11" applyNumberFormat="1" applyFont="1" applyFill="1" applyBorder="1"/>
    <xf numFmtId="167" fontId="9" fillId="5" borderId="1" xfId="11" applyNumberFormat="1" applyFont="1" applyFill="1" applyBorder="1" applyAlignment="1">
      <alignment horizontal="center"/>
    </xf>
    <xf numFmtId="167" fontId="25" fillId="0" borderId="2" xfId="11" applyNumberFormat="1" applyFont="1" applyFill="1" applyBorder="1" applyAlignment="1">
      <alignment horizontal="center"/>
    </xf>
    <xf numFmtId="0" fontId="12" fillId="0" borderId="1" xfId="0" applyFont="1" applyBorder="1"/>
    <xf numFmtId="0" fontId="33" fillId="0" borderId="2" xfId="11" applyNumberFormat="1" applyFont="1" applyFill="1" applyBorder="1" applyAlignment="1">
      <alignment horizontal="center"/>
    </xf>
    <xf numFmtId="166" fontId="33" fillId="3" borderId="2" xfId="11" applyNumberFormat="1" applyFont="1" applyFill="1" applyBorder="1" applyAlignment="1">
      <alignment horizontal="center"/>
    </xf>
    <xf numFmtId="167" fontId="33" fillId="3" borderId="2" xfId="11" applyNumberFormat="1" applyFont="1" applyFill="1" applyBorder="1"/>
    <xf numFmtId="167" fontId="33" fillId="3" borderId="1" xfId="11" applyNumberFormat="1" applyFont="1" applyFill="1" applyBorder="1"/>
    <xf numFmtId="0" fontId="33" fillId="3" borderId="6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31" fillId="3" borderId="25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left"/>
    </xf>
    <xf numFmtId="0" fontId="33" fillId="3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left" vertical="center" wrapText="1"/>
    </xf>
    <xf numFmtId="16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4" fontId="6" fillId="7" borderId="6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6">
    <cellStyle name="Денежный 2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4" xfId="7"/>
    <cellStyle name="Обычный 5" xfId="8"/>
    <cellStyle name="Обычный 6" xfId="9"/>
    <cellStyle name="Процентный 2" xfId="10"/>
    <cellStyle name="Финансовый" xfId="11" builtinId="3"/>
    <cellStyle name="Финансовый 2" xfId="12"/>
    <cellStyle name="Финансовый 3" xfId="13"/>
    <cellStyle name="Финансовый 4" xfId="14"/>
    <cellStyle name="Финансовый 5" xfId="15"/>
  </cellStyles>
  <dxfs count="7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40;&#1057;-2013\2013%20&#1057;&#1086;&#1088;&#1077;&#1074;&#1085;&#1086;&#1074;&#1072;&#1085;&#1080;&#1077;\&#1069;&#1050;&#1052;%20&#1061;&#1080;&#1084;&#1082;&#1080;%2013\WCup%20F2A%20Resul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"/>
      <sheetName val="Рег"/>
      <sheetName val="Reg"/>
      <sheetName val="F2A"/>
      <sheetName val="F2C"/>
      <sheetName val="F2A для Интеграла"/>
    </sheetNames>
    <sheetDataSet>
      <sheetData sheetId="0"/>
      <sheetData sheetId="1"/>
      <sheetData sheetId="2">
        <row r="2">
          <cell r="A2" t="str">
            <v>Gavrik Vadim</v>
          </cell>
          <cell r="B2" t="str">
            <v>F2A</v>
          </cell>
          <cell r="C2" t="str">
            <v>Russia</v>
          </cell>
          <cell r="D2" t="str">
            <v>RUS-1783</v>
          </cell>
          <cell r="E2">
            <v>1200</v>
          </cell>
          <cell r="F2" t="str">
            <v>Sportsman</v>
          </cell>
          <cell r="G2">
            <v>1</v>
          </cell>
        </row>
        <row r="3">
          <cell r="A3" t="str">
            <v>Pareevskij Igor'</v>
          </cell>
          <cell r="B3" t="str">
            <v>F2A</v>
          </cell>
          <cell r="C3" t="str">
            <v>Russia</v>
          </cell>
          <cell r="D3" t="str">
            <v>RUS-1783</v>
          </cell>
          <cell r="E3">
            <v>1200</v>
          </cell>
          <cell r="F3" t="str">
            <v>Sportsman</v>
          </cell>
          <cell r="G3">
            <v>2</v>
          </cell>
        </row>
        <row r="4">
          <cell r="A4" t="str">
            <v>Rebrov Pavel</v>
          </cell>
          <cell r="B4" t="str">
            <v>F2A</v>
          </cell>
          <cell r="C4" t="str">
            <v>Russia</v>
          </cell>
          <cell r="D4" t="str">
            <v>RUS-0103А</v>
          </cell>
          <cell r="E4">
            <v>1200</v>
          </cell>
          <cell r="F4" t="str">
            <v>Sportsman</v>
          </cell>
          <cell r="G4">
            <v>3</v>
          </cell>
        </row>
        <row r="5">
          <cell r="A5" t="str">
            <v>Evlanichev Sergej</v>
          </cell>
          <cell r="B5" t="str">
            <v>F2A</v>
          </cell>
          <cell r="C5" t="str">
            <v>Russia</v>
          </cell>
          <cell r="E5">
            <v>1200</v>
          </cell>
          <cell r="F5" t="str">
            <v>Sportsman</v>
          </cell>
          <cell r="G5">
            <v>4</v>
          </cell>
        </row>
        <row r="6">
          <cell r="A6" t="str">
            <v>Krylov Ivan</v>
          </cell>
          <cell r="B6" t="str">
            <v>F2C</v>
          </cell>
          <cell r="C6" t="str">
            <v>Russia</v>
          </cell>
          <cell r="D6" t="str">
            <v>RUS-02564</v>
          </cell>
          <cell r="E6">
            <v>1200</v>
          </cell>
          <cell r="F6" t="str">
            <v>Sportsman</v>
          </cell>
          <cell r="G6">
            <v>5</v>
          </cell>
        </row>
        <row r="7">
          <cell r="A7" t="str">
            <v>Davydov Maksim</v>
          </cell>
          <cell r="B7" t="str">
            <v>F2C</v>
          </cell>
          <cell r="C7" t="str">
            <v>Russia</v>
          </cell>
          <cell r="D7" t="str">
            <v>RUS-02565</v>
          </cell>
          <cell r="E7">
            <v>1200</v>
          </cell>
          <cell r="F7" t="str">
            <v>Sportsman</v>
          </cell>
          <cell r="G7">
            <v>6</v>
          </cell>
        </row>
        <row r="8">
          <cell r="A8" t="str">
            <v>Kalinin Andrej</v>
          </cell>
          <cell r="B8" t="str">
            <v>F2A</v>
          </cell>
          <cell r="C8" t="str">
            <v>Russia</v>
          </cell>
          <cell r="D8" t="str">
            <v>RUS-0126</v>
          </cell>
          <cell r="E8">
            <v>1200</v>
          </cell>
          <cell r="F8" t="str">
            <v>Sportsman</v>
          </cell>
          <cell r="G8">
            <v>7</v>
          </cell>
        </row>
        <row r="9">
          <cell r="A9" t="str">
            <v>Chepelev Andrej</v>
          </cell>
          <cell r="B9" t="str">
            <v>F2C</v>
          </cell>
          <cell r="C9" t="str">
            <v>Russia</v>
          </cell>
          <cell r="D9" t="str">
            <v>RUS-02341</v>
          </cell>
          <cell r="E9">
            <v>1200</v>
          </cell>
          <cell r="F9" t="str">
            <v>Sportsman</v>
          </cell>
          <cell r="G9">
            <v>8</v>
          </cell>
        </row>
        <row r="10">
          <cell r="A10" t="str">
            <v>Chepelev Aleksandr</v>
          </cell>
          <cell r="B10" t="str">
            <v>F2C</v>
          </cell>
          <cell r="C10" t="str">
            <v>Russia</v>
          </cell>
          <cell r="D10" t="str">
            <v>RUS-02340</v>
          </cell>
          <cell r="E10">
            <v>1200</v>
          </cell>
          <cell r="F10" t="str">
            <v>Sportsman</v>
          </cell>
          <cell r="G10">
            <v>9</v>
          </cell>
        </row>
        <row r="11">
          <cell r="A11" t="str">
            <v>Fedorov Nikita</v>
          </cell>
          <cell r="B11" t="str">
            <v>F2A</v>
          </cell>
          <cell r="C11" t="str">
            <v>Russia</v>
          </cell>
          <cell r="D11" t="str">
            <v>RUS-02008</v>
          </cell>
          <cell r="E11">
            <v>1200</v>
          </cell>
          <cell r="F11" t="str">
            <v>Sportsman</v>
          </cell>
          <cell r="G11">
            <v>10</v>
          </cell>
        </row>
        <row r="12">
          <cell r="A12" t="str">
            <v>Emelyanov Gennadi</v>
          </cell>
          <cell r="B12" t="str">
            <v>F2A</v>
          </cell>
          <cell r="C12" t="str">
            <v>Russia</v>
          </cell>
          <cell r="D12" t="str">
            <v>RUS-2873</v>
          </cell>
          <cell r="E12">
            <v>1200</v>
          </cell>
          <cell r="F12" t="str">
            <v>Sportsman</v>
          </cell>
          <cell r="G12">
            <v>11</v>
          </cell>
        </row>
        <row r="13">
          <cell r="A13" t="str">
            <v>Veprintsev Mikhail</v>
          </cell>
          <cell r="B13" t="str">
            <v>F2A</v>
          </cell>
          <cell r="C13" t="str">
            <v>Russia</v>
          </cell>
          <cell r="D13" t="str">
            <v>RUS-2016</v>
          </cell>
          <cell r="E13">
            <v>1200</v>
          </cell>
          <cell r="F13" t="str">
            <v>Sportsman</v>
          </cell>
          <cell r="G13">
            <v>12</v>
          </cell>
        </row>
        <row r="14">
          <cell r="A14" t="str">
            <v>Khlopov Yaroslav</v>
          </cell>
          <cell r="B14" t="str">
            <v>F2A</v>
          </cell>
          <cell r="C14" t="str">
            <v>Russia</v>
          </cell>
          <cell r="D14" t="str">
            <v>RUS-0174A</v>
          </cell>
          <cell r="E14" t="str">
            <v/>
          </cell>
          <cell r="F14" t="str">
            <v>Junior</v>
          </cell>
          <cell r="G14">
            <v>13</v>
          </cell>
        </row>
        <row r="15">
          <cell r="A15" t="str">
            <v>Usov Valerij</v>
          </cell>
          <cell r="B15" t="str">
            <v>F2A</v>
          </cell>
          <cell r="C15" t="str">
            <v>Russia</v>
          </cell>
          <cell r="D15" t="str">
            <v>RUS-02006</v>
          </cell>
          <cell r="E15" t="str">
            <v/>
          </cell>
          <cell r="F15" t="str">
            <v>Junior</v>
          </cell>
          <cell r="G15">
            <v>14</v>
          </cell>
        </row>
        <row r="16">
          <cell r="A16" t="str">
            <v>Verstunin Aleksej</v>
          </cell>
          <cell r="B16" t="str">
            <v>F2A</v>
          </cell>
          <cell r="C16" t="str">
            <v>Russia</v>
          </cell>
          <cell r="D16" t="str">
            <v>RUS-1523</v>
          </cell>
          <cell r="E16" t="str">
            <v/>
          </cell>
          <cell r="F16" t="str">
            <v>Junior</v>
          </cell>
          <cell r="G16">
            <v>15</v>
          </cell>
        </row>
        <row r="17">
          <cell r="A17" t="str">
            <v>Dizhevsky Michael</v>
          </cell>
          <cell r="B17" t="str">
            <v>F2A</v>
          </cell>
          <cell r="C17" t="str">
            <v>Ukraina</v>
          </cell>
          <cell r="D17" t="str">
            <v>UKR-653</v>
          </cell>
          <cell r="E17">
            <v>1200</v>
          </cell>
          <cell r="F17" t="str">
            <v>Sportsman</v>
          </cell>
          <cell r="G17">
            <v>16</v>
          </cell>
        </row>
        <row r="18">
          <cell r="A18" t="str">
            <v>Savenko Evgenij</v>
          </cell>
          <cell r="B18" t="str">
            <v>F2A</v>
          </cell>
          <cell r="C18" t="str">
            <v>Ukraina</v>
          </cell>
          <cell r="D18" t="str">
            <v>UKR-697</v>
          </cell>
          <cell r="E18" t="str">
            <v/>
          </cell>
          <cell r="F18" t="str">
            <v>Junior</v>
          </cell>
          <cell r="G18">
            <v>17</v>
          </cell>
        </row>
        <row r="19">
          <cell r="A19" t="str">
            <v>Shlyakhov Denis</v>
          </cell>
          <cell r="B19" t="str">
            <v>F2A</v>
          </cell>
          <cell r="C19" t="str">
            <v>Ukraina</v>
          </cell>
          <cell r="D19" t="str">
            <v>UKR-565</v>
          </cell>
          <cell r="E19">
            <v>1200</v>
          </cell>
          <cell r="F19" t="str">
            <v>Sportsman</v>
          </cell>
          <cell r="G19">
            <v>18</v>
          </cell>
        </row>
        <row r="20">
          <cell r="A20" t="str">
            <v>Mikhonov Pavel</v>
          </cell>
          <cell r="B20" t="str">
            <v>F2C</v>
          </cell>
          <cell r="C20" t="str">
            <v>Russia</v>
          </cell>
          <cell r="D20" t="str">
            <v>RUS-01202</v>
          </cell>
          <cell r="E20">
            <v>1200</v>
          </cell>
          <cell r="F20" t="str">
            <v>Sportsman</v>
          </cell>
          <cell r="G20">
            <v>19</v>
          </cell>
        </row>
        <row r="21">
          <cell r="A21" t="str">
            <v>Cherednichenko Aleksandr</v>
          </cell>
          <cell r="B21" t="str">
            <v>F2C</v>
          </cell>
          <cell r="C21" t="str">
            <v>Russia</v>
          </cell>
          <cell r="D21" t="str">
            <v>RUS-02820</v>
          </cell>
          <cell r="E21">
            <v>1200</v>
          </cell>
          <cell r="F21" t="str">
            <v>Sportsman</v>
          </cell>
          <cell r="G21">
            <v>20</v>
          </cell>
        </row>
        <row r="22">
          <cell r="A22" t="str">
            <v>Spirin Yan</v>
          </cell>
          <cell r="B22" t="str">
            <v>F2A</v>
          </cell>
          <cell r="C22" t="str">
            <v>Russia</v>
          </cell>
          <cell r="D22" t="str">
            <v>RUS-02003</v>
          </cell>
          <cell r="E22" t="str">
            <v/>
          </cell>
          <cell r="F22" t="str">
            <v>Junior</v>
          </cell>
          <cell r="G22">
            <v>21</v>
          </cell>
        </row>
        <row r="23">
          <cell r="A23" t="str">
            <v>Bazolin Il'ya</v>
          </cell>
          <cell r="B23" t="str">
            <v>F2C</v>
          </cell>
          <cell r="C23" t="str">
            <v>Russia</v>
          </cell>
          <cell r="D23" t="str">
            <v>RUS-0045А</v>
          </cell>
          <cell r="E23">
            <v>1200</v>
          </cell>
          <cell r="F23" t="str">
            <v>Sportsman</v>
          </cell>
          <cell r="G23">
            <v>22</v>
          </cell>
        </row>
        <row r="24">
          <cell r="A24" t="str">
            <v>Bol'nykh Sergej</v>
          </cell>
          <cell r="B24" t="str">
            <v>F2C</v>
          </cell>
          <cell r="C24" t="str">
            <v>Russia</v>
          </cell>
          <cell r="D24" t="str">
            <v>RUS-0044А</v>
          </cell>
          <cell r="E24">
            <v>1200</v>
          </cell>
          <cell r="F24" t="str">
            <v>Sportsman</v>
          </cell>
          <cell r="G24">
            <v>23</v>
          </cell>
        </row>
        <row r="25">
          <cell r="A25" t="str">
            <v>Zhuravlev Mikhail</v>
          </cell>
          <cell r="B25" t="str">
            <v>F2A</v>
          </cell>
          <cell r="C25" t="str">
            <v>Russia</v>
          </cell>
          <cell r="D25" t="str">
            <v>RUS-0194</v>
          </cell>
          <cell r="E25">
            <v>1200</v>
          </cell>
          <cell r="F25" t="str">
            <v>Sportsman</v>
          </cell>
          <cell r="G25">
            <v>24</v>
          </cell>
        </row>
        <row r="26">
          <cell r="E26" t="str">
            <v/>
          </cell>
        </row>
        <row r="27">
          <cell r="A27" t="str">
            <v/>
          </cell>
          <cell r="E27" t="str">
            <v/>
          </cell>
        </row>
        <row r="28">
          <cell r="A28" t="str">
            <v/>
          </cell>
          <cell r="E28" t="str">
            <v/>
          </cell>
        </row>
        <row r="37">
          <cell r="A37" t="str">
            <v/>
          </cell>
          <cell r="E37" t="str">
            <v/>
          </cell>
        </row>
        <row r="38">
          <cell r="A38" t="str">
            <v/>
          </cell>
          <cell r="E38" t="str">
            <v/>
          </cell>
        </row>
        <row r="39">
          <cell r="A39" t="str">
            <v/>
          </cell>
          <cell r="E39" t="str">
            <v/>
          </cell>
        </row>
        <row r="40">
          <cell r="A40" t="str">
            <v/>
          </cell>
          <cell r="E40" t="str">
            <v/>
          </cell>
        </row>
        <row r="41">
          <cell r="A41" t="str">
            <v/>
          </cell>
          <cell r="E41" t="str">
            <v/>
          </cell>
        </row>
        <row r="42">
          <cell r="A42" t="str">
            <v/>
          </cell>
          <cell r="E42" t="str">
            <v/>
          </cell>
        </row>
        <row r="43">
          <cell r="A43" t="str">
            <v/>
          </cell>
          <cell r="E43" t="str">
            <v/>
          </cell>
        </row>
        <row r="44">
          <cell r="A44" t="str">
            <v/>
          </cell>
          <cell r="E44" t="str">
            <v/>
          </cell>
        </row>
        <row r="45">
          <cell r="A45" t="str">
            <v/>
          </cell>
          <cell r="E45" t="str">
            <v/>
          </cell>
          <cell r="G45" t="str">
            <v/>
          </cell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Таблица1" displayName="Таблица1" ref="A1:F42" totalsRowShown="0" dataDxfId="6">
  <autoFilter ref="A1:F42"/>
  <tableColumns count="6">
    <tableColumn id="1" name="Ф.И" dataDxfId="5"/>
    <tableColumn id="2" name="Город" dataDxfId="4"/>
    <tableColumn id="3" name="Сп.зван." dataDxfId="3"/>
    <tableColumn id="4" name="Лиценз. FAI" dataDxfId="2"/>
    <tableColumn id="5" name="кат. Спорт" dataDxfId="1"/>
    <tableColumn id="6" name="Столбец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B23" sqref="B23"/>
    </sheetView>
  </sheetViews>
  <sheetFormatPr defaultRowHeight="12.75" x14ac:dyDescent="0.2"/>
  <cols>
    <col min="1" max="1" width="4.42578125" customWidth="1"/>
    <col min="2" max="2" width="27" customWidth="1"/>
    <col min="3" max="3" width="14" customWidth="1"/>
    <col min="4" max="4" width="6.85546875" style="1" customWidth="1"/>
    <col min="5" max="5" width="11" style="1" customWidth="1"/>
    <col min="6" max="6" width="6.140625" customWidth="1"/>
    <col min="7" max="7" width="8.28515625" bestFit="1" customWidth="1"/>
    <col min="8" max="8" width="5.28515625" style="27" customWidth="1"/>
    <col min="9" max="9" width="8" customWidth="1"/>
    <col min="10" max="10" width="5.140625" customWidth="1"/>
    <col min="11" max="11" width="8.42578125" customWidth="1"/>
    <col min="12" max="12" width="5.7109375" customWidth="1"/>
    <col min="13" max="13" width="8.5703125" customWidth="1"/>
    <col min="14" max="14" width="5.140625" customWidth="1"/>
    <col min="15" max="15" width="9.5703125" customWidth="1"/>
    <col min="16" max="16" width="5.140625" customWidth="1"/>
    <col min="17" max="17" width="7.7109375" customWidth="1"/>
    <col min="18" max="18" width="5.140625" customWidth="1"/>
    <col min="19" max="19" width="8.5703125" style="132" customWidth="1"/>
    <col min="20" max="20" width="5.85546875" customWidth="1"/>
    <col min="21" max="21" width="8.140625" customWidth="1"/>
    <col min="22" max="22" width="5.5703125" bestFit="1" customWidth="1"/>
    <col min="23" max="23" width="7.42578125" customWidth="1"/>
    <col min="24" max="24" width="5.28515625" customWidth="1"/>
    <col min="25" max="25" width="7.28515625" bestFit="1" customWidth="1"/>
    <col min="26" max="26" width="4.140625" customWidth="1"/>
  </cols>
  <sheetData>
    <row r="1" spans="1:26" ht="15.75" x14ac:dyDescent="0.25">
      <c r="B1" s="209" t="s">
        <v>142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26" ht="15.75" x14ac:dyDescent="0.25">
      <c r="B2" s="209" t="s">
        <v>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ht="16.5" thickBot="1" x14ac:dyDescent="0.3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s="4" customFormat="1" ht="12.75" customHeight="1" x14ac:dyDescent="0.2">
      <c r="A4" s="190" t="s">
        <v>224</v>
      </c>
      <c r="B4" s="190" t="s">
        <v>0</v>
      </c>
      <c r="C4" s="215" t="s">
        <v>2</v>
      </c>
      <c r="D4" s="215" t="s">
        <v>184</v>
      </c>
      <c r="E4" s="205" t="s">
        <v>163</v>
      </c>
      <c r="F4" s="208"/>
      <c r="G4" s="205" t="s">
        <v>123</v>
      </c>
      <c r="H4" s="208"/>
      <c r="I4" s="205" t="s">
        <v>127</v>
      </c>
      <c r="J4" s="208"/>
      <c r="K4" s="205" t="s">
        <v>125</v>
      </c>
      <c r="L4" s="206"/>
      <c r="M4" s="210" t="s">
        <v>149</v>
      </c>
      <c r="N4" s="211"/>
      <c r="O4" s="205" t="s">
        <v>128</v>
      </c>
      <c r="P4" s="208"/>
      <c r="Q4" s="205" t="s">
        <v>126</v>
      </c>
      <c r="R4" s="206"/>
      <c r="S4" s="196" t="s">
        <v>13</v>
      </c>
      <c r="T4" s="197"/>
      <c r="U4" s="197"/>
      <c r="V4" s="198"/>
    </row>
    <row r="5" spans="1:26" s="4" customFormat="1" ht="12.75" customHeight="1" x14ac:dyDescent="0.2">
      <c r="A5" s="191"/>
      <c r="B5" s="191"/>
      <c r="C5" s="216"/>
      <c r="D5" s="216"/>
      <c r="E5" s="204" t="s">
        <v>9</v>
      </c>
      <c r="F5" s="207"/>
      <c r="G5" s="204" t="s">
        <v>124</v>
      </c>
      <c r="H5" s="207"/>
      <c r="I5" s="204" t="s">
        <v>4</v>
      </c>
      <c r="J5" s="207"/>
      <c r="K5" s="204" t="s">
        <v>147</v>
      </c>
      <c r="L5" s="207"/>
      <c r="M5" s="212" t="s">
        <v>56</v>
      </c>
      <c r="N5" s="213"/>
      <c r="O5" s="204" t="s">
        <v>4</v>
      </c>
      <c r="P5" s="207"/>
      <c r="Q5" s="204" t="s">
        <v>60</v>
      </c>
      <c r="R5" s="207"/>
      <c r="S5" s="199"/>
      <c r="T5" s="200"/>
      <c r="U5" s="200"/>
      <c r="V5" s="201"/>
    </row>
    <row r="6" spans="1:26" s="4" customFormat="1" ht="24" customHeight="1" x14ac:dyDescent="0.2">
      <c r="A6" s="191"/>
      <c r="B6" s="191"/>
      <c r="C6" s="216"/>
      <c r="D6" s="216"/>
      <c r="E6" s="204" t="s">
        <v>144</v>
      </c>
      <c r="F6" s="207"/>
      <c r="G6" s="204" t="s">
        <v>145</v>
      </c>
      <c r="H6" s="207"/>
      <c r="I6" s="204" t="s">
        <v>146</v>
      </c>
      <c r="J6" s="207"/>
      <c r="K6" s="204" t="s">
        <v>148</v>
      </c>
      <c r="L6" s="189"/>
      <c r="M6" s="202" t="s">
        <v>223</v>
      </c>
      <c r="N6" s="203"/>
      <c r="O6" s="188">
        <v>42638</v>
      </c>
      <c r="P6" s="189"/>
      <c r="Q6" s="204" t="s">
        <v>222</v>
      </c>
      <c r="R6" s="189"/>
      <c r="S6" s="193" t="s">
        <v>6</v>
      </c>
      <c r="T6" s="195"/>
      <c r="U6" s="193" t="s">
        <v>7</v>
      </c>
      <c r="V6" s="194"/>
    </row>
    <row r="7" spans="1:26" s="4" customFormat="1" ht="32.25" customHeight="1" thickBot="1" x14ac:dyDescent="0.25">
      <c r="A7" s="192"/>
      <c r="B7" s="192"/>
      <c r="C7" s="217"/>
      <c r="D7" s="217"/>
      <c r="E7" s="103" t="s">
        <v>10</v>
      </c>
      <c r="F7" s="103" t="s">
        <v>1</v>
      </c>
      <c r="G7" s="103" t="s">
        <v>10</v>
      </c>
      <c r="H7" s="103" t="s">
        <v>1</v>
      </c>
      <c r="I7" s="103" t="s">
        <v>10</v>
      </c>
      <c r="J7" s="103" t="s">
        <v>1</v>
      </c>
      <c r="K7" s="103" t="s">
        <v>10</v>
      </c>
      <c r="L7" s="103" t="s">
        <v>1</v>
      </c>
      <c r="M7" s="103" t="s">
        <v>10</v>
      </c>
      <c r="N7" s="103" t="s">
        <v>1</v>
      </c>
      <c r="O7" s="103" t="s">
        <v>10</v>
      </c>
      <c r="P7" s="103" t="s">
        <v>1</v>
      </c>
      <c r="Q7" s="103" t="s">
        <v>10</v>
      </c>
      <c r="R7" s="103" t="s">
        <v>1</v>
      </c>
      <c r="S7" s="104" t="s">
        <v>10</v>
      </c>
      <c r="T7" s="104" t="s">
        <v>1</v>
      </c>
      <c r="U7" s="104" t="s">
        <v>10</v>
      </c>
      <c r="V7" s="105" t="s">
        <v>1</v>
      </c>
    </row>
    <row r="8" spans="1:26" s="4" customFormat="1" ht="18" customHeight="1" x14ac:dyDescent="0.3">
      <c r="A8" s="179">
        <v>1</v>
      </c>
      <c r="B8" s="180" t="s">
        <v>26</v>
      </c>
      <c r="C8" s="181" t="s">
        <v>187</v>
      </c>
      <c r="D8" s="182" t="s">
        <v>23</v>
      </c>
      <c r="E8" s="110">
        <v>289.8</v>
      </c>
      <c r="F8" s="111">
        <v>5</v>
      </c>
      <c r="G8" s="110"/>
      <c r="H8" s="111"/>
      <c r="I8" s="128">
        <v>299.3</v>
      </c>
      <c r="J8" s="111">
        <v>1</v>
      </c>
      <c r="K8" s="133"/>
      <c r="L8" s="133"/>
      <c r="M8" s="128">
        <v>299</v>
      </c>
      <c r="N8" s="138" t="s">
        <v>168</v>
      </c>
      <c r="O8" s="135"/>
      <c r="P8" s="111"/>
      <c r="Q8" s="138"/>
      <c r="R8" s="138"/>
      <c r="S8" s="176">
        <f>M8+I8</f>
        <v>598.29999999999995</v>
      </c>
      <c r="T8" s="177">
        <v>1</v>
      </c>
      <c r="U8" s="110"/>
      <c r="V8" s="111"/>
      <c r="W8" s="6"/>
    </row>
    <row r="9" spans="1:26" s="4" customFormat="1" ht="18" customHeight="1" x14ac:dyDescent="0.3">
      <c r="A9" s="183">
        <v>2</v>
      </c>
      <c r="B9" s="184" t="s">
        <v>183</v>
      </c>
      <c r="C9" s="185" t="s">
        <v>3</v>
      </c>
      <c r="D9" s="186" t="s">
        <v>22</v>
      </c>
      <c r="E9" s="112">
        <v>291.7</v>
      </c>
      <c r="F9" s="113">
        <v>3</v>
      </c>
      <c r="G9" s="112"/>
      <c r="H9" s="113"/>
      <c r="I9" s="112"/>
      <c r="J9" s="113"/>
      <c r="K9" s="117"/>
      <c r="L9" s="117"/>
      <c r="M9" s="128">
        <v>294.39999999999998</v>
      </c>
      <c r="N9" s="138" t="s">
        <v>141</v>
      </c>
      <c r="O9" s="127">
        <v>296.8</v>
      </c>
      <c r="P9" s="154" t="s">
        <v>168</v>
      </c>
      <c r="Q9" s="138"/>
      <c r="R9" s="138"/>
      <c r="S9" s="176">
        <f>M9+O9</f>
        <v>591.20000000000005</v>
      </c>
      <c r="T9" s="178">
        <v>2</v>
      </c>
      <c r="U9" s="112"/>
      <c r="V9" s="113"/>
      <c r="W9" s="146"/>
    </row>
    <row r="10" spans="1:26" s="5" customFormat="1" ht="18" customHeight="1" x14ac:dyDescent="0.3">
      <c r="A10" s="183">
        <v>3</v>
      </c>
      <c r="B10" s="184" t="s">
        <v>32</v>
      </c>
      <c r="C10" s="187" t="s">
        <v>33</v>
      </c>
      <c r="D10" s="186" t="s">
        <v>22</v>
      </c>
      <c r="E10" s="112">
        <v>290.60000000000002</v>
      </c>
      <c r="F10" s="113">
        <v>4</v>
      </c>
      <c r="G10" s="112"/>
      <c r="H10" s="113"/>
      <c r="I10" s="129">
        <v>293.10000000000002</v>
      </c>
      <c r="J10" s="113">
        <v>2</v>
      </c>
      <c r="K10" s="114"/>
      <c r="L10" s="114"/>
      <c r="M10" s="128">
        <v>292.7</v>
      </c>
      <c r="N10" s="138" t="s">
        <v>227</v>
      </c>
      <c r="O10" s="116"/>
      <c r="P10" s="116"/>
      <c r="Q10" s="141"/>
      <c r="R10" s="141"/>
      <c r="S10" s="176">
        <f>M10+I10</f>
        <v>585.79999999999995</v>
      </c>
      <c r="T10" s="178">
        <v>3</v>
      </c>
      <c r="U10" s="112"/>
      <c r="V10" s="113"/>
      <c r="W10" s="146"/>
    </row>
    <row r="11" spans="1:26" s="5" customFormat="1" ht="18" customHeight="1" x14ac:dyDescent="0.3">
      <c r="A11" s="144">
        <v>4</v>
      </c>
      <c r="B11" s="102" t="s">
        <v>21</v>
      </c>
      <c r="C11" s="107" t="s">
        <v>186</v>
      </c>
      <c r="D11" s="106" t="s">
        <v>23</v>
      </c>
      <c r="E11" s="112">
        <v>281</v>
      </c>
      <c r="F11" s="113">
        <v>8</v>
      </c>
      <c r="G11" s="112"/>
      <c r="H11" s="113"/>
      <c r="I11" s="112">
        <v>290.2</v>
      </c>
      <c r="J11" s="113">
        <v>4</v>
      </c>
      <c r="K11" s="117"/>
      <c r="L11" s="117"/>
      <c r="M11" s="128">
        <v>290.10000000000002</v>
      </c>
      <c r="N11" s="138" t="s">
        <v>228</v>
      </c>
      <c r="O11" s="118"/>
      <c r="P11" s="113"/>
      <c r="Q11" s="159">
        <v>294.89999999999998</v>
      </c>
      <c r="R11" s="123">
        <v>1</v>
      </c>
      <c r="S11" s="110">
        <f>M11+Q11</f>
        <v>585</v>
      </c>
      <c r="T11" s="113">
        <v>4</v>
      </c>
      <c r="U11" s="112"/>
      <c r="V11" s="113"/>
    </row>
    <row r="12" spans="1:26" s="5" customFormat="1" ht="18" customHeight="1" x14ac:dyDescent="0.3">
      <c r="A12" s="144">
        <v>5</v>
      </c>
      <c r="B12" s="102" t="s">
        <v>24</v>
      </c>
      <c r="C12" s="107" t="s">
        <v>12</v>
      </c>
      <c r="D12" s="106" t="s">
        <v>22</v>
      </c>
      <c r="E12" s="129">
        <v>293.60000000000002</v>
      </c>
      <c r="F12" s="113">
        <v>2</v>
      </c>
      <c r="G12" s="112"/>
      <c r="H12" s="113"/>
      <c r="I12" s="112"/>
      <c r="J12" s="113"/>
      <c r="K12" s="114"/>
      <c r="L12" s="114"/>
      <c r="M12" s="128">
        <v>288.39999999999998</v>
      </c>
      <c r="N12" s="138" t="s">
        <v>219</v>
      </c>
      <c r="O12" s="115"/>
      <c r="P12" s="115"/>
      <c r="Q12" s="122">
        <v>272.89999999999998</v>
      </c>
      <c r="R12" s="45">
        <v>3</v>
      </c>
      <c r="S12" s="110">
        <f>E12+M12</f>
        <v>582</v>
      </c>
      <c r="T12" s="113">
        <v>5</v>
      </c>
      <c r="U12" s="112"/>
      <c r="V12" s="113"/>
    </row>
    <row r="13" spans="1:26" s="5" customFormat="1" ht="18" customHeight="1" x14ac:dyDescent="0.3">
      <c r="A13" s="143">
        <v>6</v>
      </c>
      <c r="B13" s="102" t="s">
        <v>122</v>
      </c>
      <c r="C13" s="107" t="s">
        <v>185</v>
      </c>
      <c r="D13" s="106" t="s">
        <v>22</v>
      </c>
      <c r="E13" s="112">
        <v>287</v>
      </c>
      <c r="F13" s="113">
        <v>6</v>
      </c>
      <c r="G13" s="112"/>
      <c r="H13" s="113"/>
      <c r="I13" s="129">
        <v>290.5</v>
      </c>
      <c r="J13" s="113">
        <v>3</v>
      </c>
      <c r="K13" s="117"/>
      <c r="L13" s="117"/>
      <c r="M13" s="128">
        <v>284.7</v>
      </c>
      <c r="N13" s="138" t="s">
        <v>230</v>
      </c>
      <c r="O13" s="122">
        <v>287.89999999999998</v>
      </c>
      <c r="P13" s="154">
        <v>3</v>
      </c>
      <c r="Q13" s="138"/>
      <c r="R13" s="138"/>
      <c r="S13" s="110">
        <f>M13+I13</f>
        <v>575.20000000000005</v>
      </c>
      <c r="T13" s="113">
        <v>6</v>
      </c>
      <c r="U13" s="112"/>
      <c r="V13" s="113"/>
    </row>
    <row r="14" spans="1:26" s="5" customFormat="1" ht="18" customHeight="1" x14ac:dyDescent="0.3">
      <c r="A14" s="144">
        <v>7</v>
      </c>
      <c r="B14" s="102" t="s">
        <v>54</v>
      </c>
      <c r="C14" s="108" t="s">
        <v>177</v>
      </c>
      <c r="D14" s="106" t="s">
        <v>20</v>
      </c>
      <c r="E14" s="112"/>
      <c r="F14" s="113"/>
      <c r="G14" s="129">
        <v>278.2</v>
      </c>
      <c r="H14" s="113">
        <v>1</v>
      </c>
      <c r="I14" s="112"/>
      <c r="J14" s="113"/>
      <c r="K14" s="117"/>
      <c r="L14" s="117"/>
      <c r="M14" s="128">
        <v>286.8</v>
      </c>
      <c r="N14" s="138" t="s">
        <v>198</v>
      </c>
      <c r="O14" s="118"/>
      <c r="P14" s="113"/>
      <c r="Q14" s="138"/>
      <c r="R14" s="138"/>
      <c r="S14" s="110">
        <f>M14+G14</f>
        <v>565</v>
      </c>
      <c r="T14" s="113">
        <v>7</v>
      </c>
      <c r="U14" s="112"/>
      <c r="V14" s="113"/>
    </row>
    <row r="15" spans="1:26" s="5" customFormat="1" ht="18" customHeight="1" x14ac:dyDescent="0.3">
      <c r="A15" s="144">
        <v>8</v>
      </c>
      <c r="B15" s="102" t="s">
        <v>138</v>
      </c>
      <c r="C15" s="107" t="s">
        <v>51</v>
      </c>
      <c r="D15" s="106" t="s">
        <v>20</v>
      </c>
      <c r="E15" s="129">
        <v>279.2</v>
      </c>
      <c r="F15" s="113">
        <v>9</v>
      </c>
      <c r="G15" s="112"/>
      <c r="H15" s="113"/>
      <c r="I15" s="112"/>
      <c r="J15" s="113"/>
      <c r="K15" s="117"/>
      <c r="L15" s="117"/>
      <c r="M15" s="128">
        <v>284.10000000000002</v>
      </c>
      <c r="N15" s="138" t="s">
        <v>231</v>
      </c>
      <c r="O15" s="118"/>
      <c r="P15" s="113"/>
      <c r="Q15" s="138"/>
      <c r="R15" s="138"/>
      <c r="S15" s="110">
        <f>M15+E15</f>
        <v>563.29999999999995</v>
      </c>
      <c r="T15" s="113">
        <v>8</v>
      </c>
      <c r="U15" s="112"/>
      <c r="V15" s="113"/>
    </row>
    <row r="16" spans="1:26" s="5" customFormat="1" ht="18" customHeight="1" x14ac:dyDescent="0.3">
      <c r="A16" s="143">
        <v>9</v>
      </c>
      <c r="B16" s="102" t="s">
        <v>140</v>
      </c>
      <c r="C16" s="107" t="s">
        <v>139</v>
      </c>
      <c r="D16" s="106" t="s">
        <v>22</v>
      </c>
      <c r="E16" s="129">
        <v>294.60000000000002</v>
      </c>
      <c r="F16" s="113">
        <v>1</v>
      </c>
      <c r="G16" s="112"/>
      <c r="H16" s="113"/>
      <c r="I16" s="112"/>
      <c r="J16" s="113"/>
      <c r="K16" s="134"/>
      <c r="L16" s="134"/>
      <c r="M16" s="148">
        <v>0</v>
      </c>
      <c r="N16" s="138" t="s">
        <v>235</v>
      </c>
      <c r="O16" s="136"/>
      <c r="P16" s="137"/>
      <c r="Q16" s="140"/>
      <c r="R16" s="140"/>
      <c r="S16" s="110">
        <f>E16+M16</f>
        <v>294.60000000000002</v>
      </c>
      <c r="T16" s="111">
        <v>9</v>
      </c>
      <c r="U16" s="112"/>
      <c r="V16" s="113"/>
    </row>
    <row r="17" spans="1:23" s="5" customFormat="1" ht="18" customHeight="1" x14ac:dyDescent="0.3">
      <c r="A17" s="144">
        <v>10</v>
      </c>
      <c r="B17" s="102" t="s">
        <v>188</v>
      </c>
      <c r="C17" s="108" t="s">
        <v>135</v>
      </c>
      <c r="D17" s="106" t="s">
        <v>20</v>
      </c>
      <c r="E17" s="129">
        <v>248.3</v>
      </c>
      <c r="F17" s="113">
        <v>11</v>
      </c>
      <c r="G17" s="112"/>
      <c r="H17" s="113"/>
      <c r="I17" s="112"/>
      <c r="J17" s="113"/>
      <c r="K17" s="119"/>
      <c r="L17" s="119"/>
      <c r="M17" s="128">
        <v>254.9</v>
      </c>
      <c r="N17" s="138" t="s">
        <v>233</v>
      </c>
      <c r="O17" s="120"/>
      <c r="P17" s="120"/>
      <c r="Q17" s="142"/>
      <c r="R17" s="142"/>
      <c r="S17" s="110"/>
      <c r="T17" s="111"/>
      <c r="U17" s="112">
        <v>503.2</v>
      </c>
      <c r="V17" s="113">
        <v>1</v>
      </c>
    </row>
    <row r="18" spans="1:23" s="5" customFormat="1" ht="18" customHeight="1" x14ac:dyDescent="0.3">
      <c r="A18" s="144">
        <v>11</v>
      </c>
      <c r="B18" s="102" t="s">
        <v>189</v>
      </c>
      <c r="C18" s="109" t="s">
        <v>177</v>
      </c>
      <c r="D18" s="106">
        <v>2</v>
      </c>
      <c r="E18" s="129">
        <v>204.8</v>
      </c>
      <c r="F18" s="113">
        <v>13</v>
      </c>
      <c r="G18" s="112">
        <v>140.69999999999999</v>
      </c>
      <c r="H18" s="113">
        <v>7</v>
      </c>
      <c r="I18" s="112"/>
      <c r="J18" s="113"/>
      <c r="K18" s="112"/>
      <c r="L18" s="112"/>
      <c r="M18" s="128">
        <v>191.2</v>
      </c>
      <c r="N18" s="138" t="s">
        <v>234</v>
      </c>
      <c r="O18" s="118"/>
      <c r="P18" s="118"/>
      <c r="Q18" s="138"/>
      <c r="R18" s="138"/>
      <c r="S18" s="110"/>
      <c r="T18" s="113"/>
      <c r="U18" s="112">
        <v>396</v>
      </c>
      <c r="V18" s="113">
        <v>2</v>
      </c>
    </row>
    <row r="19" spans="1:23" s="5" customFormat="1" ht="18" customHeight="1" x14ac:dyDescent="0.3">
      <c r="A19" s="143">
        <v>12</v>
      </c>
      <c r="B19" s="102" t="s">
        <v>35</v>
      </c>
      <c r="C19" s="107" t="s">
        <v>139</v>
      </c>
      <c r="D19" s="106" t="s">
        <v>22</v>
      </c>
      <c r="E19" s="112"/>
      <c r="F19" s="113"/>
      <c r="G19" s="112"/>
      <c r="H19" s="113"/>
      <c r="I19" s="112"/>
      <c r="J19" s="113"/>
      <c r="K19" s="117"/>
      <c r="L19" s="117"/>
      <c r="M19" s="148">
        <v>287.60000000000002</v>
      </c>
      <c r="N19" s="138" t="s">
        <v>229</v>
      </c>
      <c r="O19" s="118"/>
      <c r="P19" s="113"/>
      <c r="Q19" s="138"/>
      <c r="R19" s="138"/>
      <c r="S19" s="110">
        <f>M19</f>
        <v>287.60000000000002</v>
      </c>
      <c r="T19" s="113"/>
      <c r="U19" s="112"/>
      <c r="V19" s="113"/>
    </row>
    <row r="20" spans="1:23" s="5" customFormat="1" ht="18" customHeight="1" x14ac:dyDescent="0.3">
      <c r="A20" s="144">
        <v>13</v>
      </c>
      <c r="B20" s="102" t="s">
        <v>36</v>
      </c>
      <c r="C20" s="107" t="s">
        <v>139</v>
      </c>
      <c r="D20" s="106" t="s">
        <v>20</v>
      </c>
      <c r="E20" s="112"/>
      <c r="F20" s="113"/>
      <c r="G20" s="112"/>
      <c r="H20" s="113"/>
      <c r="I20" s="112"/>
      <c r="J20" s="113"/>
      <c r="K20" s="117"/>
      <c r="L20" s="117"/>
      <c r="M20" s="148">
        <v>281.89999999999998</v>
      </c>
      <c r="N20" s="138" t="s">
        <v>232</v>
      </c>
      <c r="O20" s="118"/>
      <c r="P20" s="113"/>
      <c r="Q20" s="138"/>
      <c r="R20" s="138"/>
      <c r="S20" s="110">
        <f>M20</f>
        <v>281.89999999999998</v>
      </c>
      <c r="T20" s="113"/>
      <c r="U20" s="112"/>
      <c r="V20" s="113"/>
    </row>
    <row r="21" spans="1:23" s="5" customFormat="1" ht="18" customHeight="1" x14ac:dyDescent="0.3">
      <c r="A21" s="144">
        <v>14</v>
      </c>
      <c r="B21" s="102" t="s">
        <v>41</v>
      </c>
      <c r="C21" s="107" t="s">
        <v>42</v>
      </c>
      <c r="D21" s="106" t="s">
        <v>22</v>
      </c>
      <c r="E21" s="112">
        <v>262</v>
      </c>
      <c r="F21" s="113">
        <v>10</v>
      </c>
      <c r="G21" s="112"/>
      <c r="H21" s="113"/>
      <c r="I21" s="129">
        <v>280.5</v>
      </c>
      <c r="J21" s="113">
        <v>6</v>
      </c>
      <c r="K21" s="117"/>
      <c r="L21" s="117"/>
      <c r="M21" s="148">
        <v>0</v>
      </c>
      <c r="N21" s="138" t="s">
        <v>235</v>
      </c>
      <c r="O21" s="118"/>
      <c r="P21" s="113"/>
      <c r="Q21" s="138"/>
      <c r="R21" s="138"/>
      <c r="S21" s="110">
        <f>M21+I21</f>
        <v>280.5</v>
      </c>
      <c r="T21" s="113"/>
      <c r="U21" s="112"/>
      <c r="V21" s="113"/>
    </row>
    <row r="22" spans="1:23" s="5" customFormat="1" ht="18" customHeight="1" x14ac:dyDescent="0.3">
      <c r="A22" s="143">
        <v>15</v>
      </c>
      <c r="B22" s="102" t="s">
        <v>192</v>
      </c>
      <c r="C22" s="107" t="s">
        <v>3</v>
      </c>
      <c r="D22" s="106" t="s">
        <v>20</v>
      </c>
      <c r="E22" s="129">
        <v>285.7</v>
      </c>
      <c r="F22" s="113">
        <v>7</v>
      </c>
      <c r="G22" s="112"/>
      <c r="H22" s="113"/>
      <c r="I22" s="112"/>
      <c r="J22" s="113"/>
      <c r="K22" s="117"/>
      <c r="L22" s="117"/>
      <c r="M22" s="110"/>
      <c r="N22" s="138"/>
      <c r="O22" s="118"/>
      <c r="P22" s="113"/>
      <c r="Q22" s="138"/>
      <c r="R22" s="138"/>
      <c r="S22" s="110"/>
      <c r="T22" s="113"/>
      <c r="U22" s="112"/>
      <c r="V22" s="113"/>
    </row>
    <row r="23" spans="1:23" s="5" customFormat="1" ht="18" customHeight="1" x14ac:dyDescent="0.3">
      <c r="A23" s="144">
        <v>16</v>
      </c>
      <c r="B23" s="102" t="s">
        <v>210</v>
      </c>
      <c r="C23" s="108" t="s">
        <v>209</v>
      </c>
      <c r="D23" s="106">
        <v>1</v>
      </c>
      <c r="E23" s="112"/>
      <c r="F23" s="113"/>
      <c r="G23" s="112"/>
      <c r="H23" s="113"/>
      <c r="I23" s="112"/>
      <c r="J23" s="113"/>
      <c r="K23" s="129">
        <v>281.2</v>
      </c>
      <c r="L23" s="117">
        <v>1</v>
      </c>
      <c r="M23" s="110"/>
      <c r="N23" s="138"/>
      <c r="O23" s="118"/>
      <c r="P23" s="113"/>
      <c r="Q23" s="138"/>
      <c r="R23" s="138"/>
      <c r="S23" s="110"/>
      <c r="T23" s="113"/>
      <c r="U23" s="112"/>
      <c r="V23" s="113"/>
    </row>
    <row r="24" spans="1:23" s="5" customFormat="1" ht="18" customHeight="1" x14ac:dyDescent="0.3">
      <c r="A24" s="144">
        <v>17</v>
      </c>
      <c r="B24" s="102" t="s">
        <v>47</v>
      </c>
      <c r="C24" s="108" t="s">
        <v>4</v>
      </c>
      <c r="D24" s="106" t="s">
        <v>20</v>
      </c>
      <c r="E24" s="112"/>
      <c r="F24" s="113"/>
      <c r="G24" s="112"/>
      <c r="H24" s="113"/>
      <c r="I24" s="129">
        <v>280.5</v>
      </c>
      <c r="J24" s="113">
        <v>5</v>
      </c>
      <c r="K24" s="117"/>
      <c r="L24" s="117"/>
      <c r="M24" s="110"/>
      <c r="N24" s="138"/>
      <c r="O24" s="57">
        <v>259.10000000000002</v>
      </c>
      <c r="P24" s="56">
        <v>4</v>
      </c>
      <c r="Q24" s="138"/>
      <c r="R24" s="138"/>
      <c r="S24" s="110"/>
      <c r="T24" s="116"/>
      <c r="U24" s="112"/>
      <c r="V24" s="113"/>
    </row>
    <row r="25" spans="1:23" s="5" customFormat="1" ht="18" customHeight="1" x14ac:dyDescent="0.3">
      <c r="A25" s="143">
        <v>18</v>
      </c>
      <c r="B25" s="102" t="s">
        <v>208</v>
      </c>
      <c r="C25" s="108" t="s">
        <v>209</v>
      </c>
      <c r="D25" s="106" t="s">
        <v>20</v>
      </c>
      <c r="E25" s="112"/>
      <c r="F25" s="113"/>
      <c r="G25" s="112"/>
      <c r="H25" s="113"/>
      <c r="I25" s="112"/>
      <c r="J25" s="113"/>
      <c r="K25" s="145">
        <v>276.89999999999998</v>
      </c>
      <c r="L25" s="117">
        <v>2</v>
      </c>
      <c r="M25" s="110"/>
      <c r="N25" s="138"/>
      <c r="O25" s="118"/>
      <c r="P25" s="113"/>
      <c r="Q25" s="138"/>
      <c r="R25" s="138"/>
      <c r="S25" s="110"/>
      <c r="T25" s="116"/>
      <c r="U25" s="112"/>
      <c r="V25" s="113"/>
    </row>
    <row r="26" spans="1:23" s="5" customFormat="1" ht="18" customHeight="1" x14ac:dyDescent="0.3">
      <c r="A26" s="144">
        <v>19</v>
      </c>
      <c r="B26" s="102" t="s">
        <v>238</v>
      </c>
      <c r="C26" s="108" t="s">
        <v>186</v>
      </c>
      <c r="D26" s="106" t="s">
        <v>20</v>
      </c>
      <c r="E26" s="112"/>
      <c r="F26" s="113"/>
      <c r="G26" s="112"/>
      <c r="H26" s="113"/>
      <c r="I26" s="112"/>
      <c r="J26" s="113"/>
      <c r="K26" s="117"/>
      <c r="L26" s="117"/>
      <c r="M26" s="110"/>
      <c r="N26" s="138"/>
      <c r="O26" s="118"/>
      <c r="P26" s="113"/>
      <c r="Q26" s="138" t="s">
        <v>239</v>
      </c>
      <c r="R26" s="138" t="s">
        <v>141</v>
      </c>
      <c r="S26" s="110"/>
      <c r="T26" s="116"/>
      <c r="U26" s="112"/>
      <c r="V26" s="113"/>
    </row>
    <row r="27" spans="1:23" s="5" customFormat="1" ht="18" customHeight="1" x14ac:dyDescent="0.3">
      <c r="A27" s="144">
        <v>20</v>
      </c>
      <c r="B27" s="102" t="s">
        <v>205</v>
      </c>
      <c r="C27" s="108" t="s">
        <v>206</v>
      </c>
      <c r="D27" s="106" t="s">
        <v>20</v>
      </c>
      <c r="E27" s="112"/>
      <c r="F27" s="113"/>
      <c r="G27" s="129">
        <v>272.3</v>
      </c>
      <c r="H27" s="113">
        <v>2</v>
      </c>
      <c r="I27" s="112"/>
      <c r="J27" s="113"/>
      <c r="K27" s="117"/>
      <c r="L27" s="117"/>
      <c r="M27" s="110"/>
      <c r="N27" s="138"/>
      <c r="O27" s="118"/>
      <c r="P27" s="113"/>
      <c r="Q27" s="138"/>
      <c r="R27" s="138"/>
      <c r="S27" s="110"/>
      <c r="T27" s="116"/>
      <c r="U27" s="112"/>
      <c r="V27" s="113"/>
    </row>
    <row r="28" spans="1:23" s="5" customFormat="1" ht="18" customHeight="1" x14ac:dyDescent="0.3">
      <c r="A28" s="143">
        <v>21</v>
      </c>
      <c r="B28" s="102" t="s">
        <v>215</v>
      </c>
      <c r="C28" s="108" t="s">
        <v>206</v>
      </c>
      <c r="D28" s="106">
        <v>1</v>
      </c>
      <c r="E28" s="112"/>
      <c r="F28" s="113"/>
      <c r="G28" s="129">
        <v>263.7</v>
      </c>
      <c r="H28" s="113">
        <v>3</v>
      </c>
      <c r="I28" s="112"/>
      <c r="J28" s="113"/>
      <c r="K28" s="117"/>
      <c r="L28" s="117"/>
      <c r="M28" s="110"/>
      <c r="N28" s="138"/>
      <c r="O28" s="118"/>
      <c r="P28" s="113"/>
      <c r="Q28" s="138"/>
      <c r="R28" s="138"/>
      <c r="S28" s="110"/>
      <c r="T28" s="116"/>
      <c r="U28" s="112"/>
      <c r="V28" s="113"/>
    </row>
    <row r="29" spans="1:23" s="5" customFormat="1" ht="18" customHeight="1" x14ac:dyDescent="0.3">
      <c r="A29" s="144">
        <v>22</v>
      </c>
      <c r="B29" s="102" t="s">
        <v>121</v>
      </c>
      <c r="C29" s="107" t="s">
        <v>42</v>
      </c>
      <c r="D29" s="106" t="s">
        <v>20</v>
      </c>
      <c r="E29" s="129">
        <v>235.2</v>
      </c>
      <c r="F29" s="113">
        <v>12</v>
      </c>
      <c r="G29" s="112"/>
      <c r="H29" s="113"/>
      <c r="I29" s="112"/>
      <c r="J29" s="113"/>
      <c r="K29" s="113"/>
      <c r="L29" s="113"/>
      <c r="M29" s="110"/>
      <c r="N29" s="138"/>
      <c r="O29" s="118"/>
      <c r="P29" s="113"/>
      <c r="Q29" s="141"/>
      <c r="R29" s="141"/>
      <c r="S29" s="110"/>
      <c r="T29" s="116"/>
      <c r="U29" s="112"/>
      <c r="V29" s="113"/>
    </row>
    <row r="30" spans="1:23" s="5" customFormat="1" ht="18" customHeight="1" x14ac:dyDescent="0.3">
      <c r="A30" s="144">
        <v>23</v>
      </c>
      <c r="B30" s="102" t="s">
        <v>216</v>
      </c>
      <c r="C30" s="108" t="s">
        <v>206</v>
      </c>
      <c r="D30" s="106">
        <v>3</v>
      </c>
      <c r="E30" s="112"/>
      <c r="F30" s="113"/>
      <c r="G30" s="129">
        <v>217.3</v>
      </c>
      <c r="H30" s="113">
        <v>4</v>
      </c>
      <c r="I30" s="112"/>
      <c r="J30" s="113"/>
      <c r="K30" s="117"/>
      <c r="L30" s="117"/>
      <c r="M30" s="110"/>
      <c r="N30" s="138"/>
      <c r="O30" s="118"/>
      <c r="P30" s="113"/>
      <c r="Q30" s="138"/>
      <c r="R30" s="138"/>
      <c r="S30" s="110"/>
      <c r="T30" s="116"/>
      <c r="U30" s="112">
        <f>M30+E30</f>
        <v>0</v>
      </c>
      <c r="V30" s="113"/>
    </row>
    <row r="31" spans="1:23" s="5" customFormat="1" ht="18" customHeight="1" x14ac:dyDescent="0.3">
      <c r="A31" s="143">
        <v>24</v>
      </c>
      <c r="B31" s="102" t="s">
        <v>212</v>
      </c>
      <c r="C31" s="108" t="s">
        <v>206</v>
      </c>
      <c r="D31" s="106">
        <v>3</v>
      </c>
      <c r="E31" s="112"/>
      <c r="F31" s="113"/>
      <c r="G31" s="129">
        <v>181.1</v>
      </c>
      <c r="H31" s="113">
        <v>5</v>
      </c>
      <c r="I31" s="112"/>
      <c r="J31" s="113"/>
      <c r="K31" s="117"/>
      <c r="L31" s="117"/>
      <c r="M31" s="110"/>
      <c r="N31" s="138"/>
      <c r="O31" s="118"/>
      <c r="P31" s="113"/>
      <c r="Q31" s="138"/>
      <c r="R31" s="138"/>
      <c r="S31" s="110"/>
      <c r="T31" s="116"/>
      <c r="U31" s="112"/>
      <c r="V31" s="113"/>
      <c r="W31" s="147"/>
    </row>
    <row r="32" spans="1:23" s="5" customFormat="1" ht="18" customHeight="1" x14ac:dyDescent="0.3">
      <c r="A32" s="144">
        <v>25</v>
      </c>
      <c r="B32" s="102" t="s">
        <v>190</v>
      </c>
      <c r="C32" s="107" t="s">
        <v>33</v>
      </c>
      <c r="D32" s="106">
        <v>2</v>
      </c>
      <c r="E32" s="129">
        <v>179.6</v>
      </c>
      <c r="F32" s="113">
        <v>14</v>
      </c>
      <c r="G32" s="112"/>
      <c r="H32" s="113"/>
      <c r="I32" s="112"/>
      <c r="J32" s="113"/>
      <c r="K32" s="117"/>
      <c r="L32" s="117"/>
      <c r="M32" s="110"/>
      <c r="N32" s="138"/>
      <c r="O32" s="118"/>
      <c r="P32" s="113"/>
      <c r="Q32" s="138"/>
      <c r="R32" s="138"/>
      <c r="S32" s="110"/>
      <c r="T32" s="116"/>
      <c r="U32" s="112"/>
      <c r="V32" s="113"/>
    </row>
    <row r="33" spans="1:22" s="5" customFormat="1" ht="18" customHeight="1" x14ac:dyDescent="0.3">
      <c r="A33" s="144">
        <v>26</v>
      </c>
      <c r="B33" s="102" t="s">
        <v>211</v>
      </c>
      <c r="C33" s="108" t="s">
        <v>206</v>
      </c>
      <c r="D33" s="106">
        <v>3</v>
      </c>
      <c r="E33" s="112"/>
      <c r="F33" s="113"/>
      <c r="G33" s="129">
        <v>173.7</v>
      </c>
      <c r="H33" s="113">
        <v>6</v>
      </c>
      <c r="I33" s="112"/>
      <c r="J33" s="113"/>
      <c r="K33" s="117"/>
      <c r="L33" s="117"/>
      <c r="M33" s="110"/>
      <c r="N33" s="138"/>
      <c r="O33" s="118"/>
      <c r="P33" s="113"/>
      <c r="Q33" s="138"/>
      <c r="R33" s="138"/>
      <c r="S33" s="110"/>
      <c r="T33" s="116"/>
      <c r="U33" s="112"/>
      <c r="V33" s="113"/>
    </row>
    <row r="34" spans="1:22" s="5" customFormat="1" ht="18" customHeight="1" x14ac:dyDescent="0.3">
      <c r="A34" s="143">
        <v>27</v>
      </c>
      <c r="B34" s="102" t="s">
        <v>199</v>
      </c>
      <c r="C34" s="107" t="s">
        <v>4</v>
      </c>
      <c r="D34" s="106">
        <v>3</v>
      </c>
      <c r="E34" s="112"/>
      <c r="F34" s="113"/>
      <c r="G34" s="112"/>
      <c r="H34" s="113"/>
      <c r="I34" s="129">
        <v>137.30000000000001</v>
      </c>
      <c r="J34" s="113">
        <v>7</v>
      </c>
      <c r="K34" s="117"/>
      <c r="L34" s="117"/>
      <c r="M34" s="110"/>
      <c r="N34" s="138"/>
      <c r="O34" s="57">
        <v>103.4</v>
      </c>
      <c r="P34" s="56">
        <v>8</v>
      </c>
      <c r="Q34" s="138"/>
      <c r="R34" s="138"/>
      <c r="S34" s="110"/>
      <c r="T34" s="116"/>
      <c r="U34" s="112"/>
      <c r="V34" s="113"/>
    </row>
    <row r="35" spans="1:22" s="5" customFormat="1" ht="18" customHeight="1" x14ac:dyDescent="0.3">
      <c r="A35" s="144">
        <v>28</v>
      </c>
      <c r="B35" s="102" t="s">
        <v>217</v>
      </c>
      <c r="C35" s="108" t="s">
        <v>214</v>
      </c>
      <c r="D35" s="106">
        <v>2</v>
      </c>
      <c r="E35" s="112"/>
      <c r="F35" s="113"/>
      <c r="G35" s="129">
        <v>130.6</v>
      </c>
      <c r="H35" s="113">
        <v>8</v>
      </c>
      <c r="I35" s="112"/>
      <c r="J35" s="113"/>
      <c r="K35" s="117"/>
      <c r="L35" s="117"/>
      <c r="M35" s="110"/>
      <c r="N35" s="138"/>
      <c r="O35" s="118"/>
      <c r="P35" s="113"/>
      <c r="Q35" s="138"/>
      <c r="R35" s="138"/>
      <c r="S35" s="110"/>
      <c r="T35" s="116"/>
      <c r="U35" s="112"/>
      <c r="V35" s="113"/>
    </row>
    <row r="36" spans="1:22" s="5" customFormat="1" ht="18" customHeight="1" x14ac:dyDescent="0.3">
      <c r="A36" s="144">
        <v>29</v>
      </c>
      <c r="B36" s="102" t="s">
        <v>218</v>
      </c>
      <c r="C36" s="108" t="s">
        <v>4</v>
      </c>
      <c r="D36" s="106">
        <v>3</v>
      </c>
      <c r="E36" s="112"/>
      <c r="F36" s="113"/>
      <c r="G36" s="112"/>
      <c r="H36" s="113"/>
      <c r="I36" s="129">
        <v>130.1</v>
      </c>
      <c r="J36" s="113">
        <v>8</v>
      </c>
      <c r="K36" s="117"/>
      <c r="L36" s="117"/>
      <c r="M36" s="110"/>
      <c r="N36" s="138"/>
      <c r="O36" s="57">
        <v>124.2</v>
      </c>
      <c r="P36" s="56">
        <v>6</v>
      </c>
      <c r="Q36" s="138"/>
      <c r="R36" s="138"/>
      <c r="S36" s="110"/>
      <c r="T36" s="116"/>
      <c r="U36" s="112"/>
      <c r="V36" s="113"/>
    </row>
    <row r="37" spans="1:22" s="5" customFormat="1" ht="18" customHeight="1" x14ac:dyDescent="0.3">
      <c r="A37" s="143">
        <v>30</v>
      </c>
      <c r="B37" s="102" t="s">
        <v>191</v>
      </c>
      <c r="C37" s="108" t="s">
        <v>33</v>
      </c>
      <c r="D37" s="106">
        <v>2</v>
      </c>
      <c r="E37" s="129">
        <v>112.6</v>
      </c>
      <c r="F37" s="113">
        <v>15</v>
      </c>
      <c r="G37" s="112"/>
      <c r="H37" s="113"/>
      <c r="I37" s="112"/>
      <c r="J37" s="113"/>
      <c r="K37" s="117"/>
      <c r="L37" s="117"/>
      <c r="M37" s="110"/>
      <c r="N37" s="138"/>
      <c r="O37" s="118"/>
      <c r="P37" s="113"/>
      <c r="Q37" s="138"/>
      <c r="R37" s="138"/>
      <c r="S37" s="110"/>
      <c r="T37" s="116"/>
      <c r="U37" s="112"/>
      <c r="V37" s="113"/>
    </row>
    <row r="38" spans="1:22" s="5" customFormat="1" ht="18" customHeight="1" x14ac:dyDescent="0.3">
      <c r="A38" s="144">
        <v>31</v>
      </c>
      <c r="B38" s="102" t="s">
        <v>236</v>
      </c>
      <c r="C38" s="108" t="s">
        <v>237</v>
      </c>
      <c r="D38" s="106">
        <v>1</v>
      </c>
      <c r="E38" s="112"/>
      <c r="F38" s="113"/>
      <c r="G38" s="112"/>
      <c r="H38" s="113"/>
      <c r="I38" s="112"/>
      <c r="J38" s="113"/>
      <c r="K38" s="117"/>
      <c r="L38" s="117"/>
      <c r="M38" s="110"/>
      <c r="N38" s="138"/>
      <c r="O38" s="57">
        <v>239.6</v>
      </c>
      <c r="P38" s="56">
        <v>5</v>
      </c>
      <c r="Q38" s="138"/>
      <c r="R38" s="138"/>
      <c r="S38" s="110"/>
      <c r="T38" s="116"/>
      <c r="U38" s="112"/>
      <c r="V38" s="113"/>
    </row>
    <row r="39" spans="1:22" s="5" customFormat="1" ht="18" customHeight="1" x14ac:dyDescent="0.3">
      <c r="A39" s="144">
        <v>32</v>
      </c>
      <c r="B39" s="102" t="s">
        <v>202</v>
      </c>
      <c r="C39" s="108" t="s">
        <v>4</v>
      </c>
      <c r="D39" s="106">
        <v>3</v>
      </c>
      <c r="E39" s="112"/>
      <c r="F39" s="113"/>
      <c r="G39" s="112"/>
      <c r="H39" s="113"/>
      <c r="I39" s="112"/>
      <c r="J39" s="113"/>
      <c r="K39" s="117"/>
      <c r="L39" s="117"/>
      <c r="M39" s="110"/>
      <c r="N39" s="138"/>
      <c r="O39" s="57">
        <v>122.4</v>
      </c>
      <c r="P39" s="56">
        <v>7</v>
      </c>
      <c r="Q39" s="138"/>
      <c r="R39" s="138"/>
      <c r="S39" s="110"/>
      <c r="T39" s="116"/>
      <c r="U39" s="112"/>
      <c r="V39" s="113"/>
    </row>
    <row r="40" spans="1:22" s="5" customFormat="1" ht="15" x14ac:dyDescent="0.3">
      <c r="A40" s="143">
        <v>33</v>
      </c>
      <c r="B40" s="102" t="s">
        <v>213</v>
      </c>
      <c r="C40" s="108" t="s">
        <v>214</v>
      </c>
      <c r="D40" s="106" t="s">
        <v>20</v>
      </c>
      <c r="E40" s="112"/>
      <c r="F40" s="113"/>
      <c r="G40" s="139">
        <v>0</v>
      </c>
      <c r="H40" s="113">
        <v>9</v>
      </c>
      <c r="I40" s="112"/>
      <c r="J40" s="113"/>
      <c r="K40" s="117"/>
      <c r="L40" s="117"/>
      <c r="M40" s="110"/>
      <c r="N40" s="138"/>
      <c r="O40" s="118"/>
      <c r="P40" s="113"/>
      <c r="Q40" s="138"/>
      <c r="R40" s="138"/>
      <c r="S40" s="175"/>
      <c r="T40" s="116"/>
      <c r="U40" s="112"/>
      <c r="V40" s="113"/>
    </row>
    <row r="41" spans="1:22" s="8" customFormat="1" ht="30" customHeight="1" x14ac:dyDescent="0.3">
      <c r="B41" s="214" t="s">
        <v>14</v>
      </c>
      <c r="C41" s="214"/>
      <c r="D41" s="7"/>
      <c r="E41" s="76" t="s">
        <v>15</v>
      </c>
      <c r="G41" s="124"/>
      <c r="H41" s="125"/>
      <c r="I41" s="126"/>
      <c r="S41" s="131"/>
    </row>
    <row r="42" spans="1:22" s="8" customFormat="1" ht="25.5" customHeight="1" x14ac:dyDescent="0.25">
      <c r="D42" s="7"/>
      <c r="E42" s="7"/>
      <c r="H42" s="26"/>
      <c r="S42" s="131"/>
    </row>
    <row r="43" spans="1:22" s="8" customFormat="1" ht="20.25" customHeight="1" x14ac:dyDescent="0.25">
      <c r="B43" s="94"/>
      <c r="C43" s="8" t="s">
        <v>132</v>
      </c>
      <c r="D43" s="7"/>
      <c r="E43" s="7"/>
      <c r="H43" s="26"/>
      <c r="S43" s="131"/>
    </row>
    <row r="44" spans="1:22" ht="17.25" customHeight="1" x14ac:dyDescent="0.25">
      <c r="B44" s="130"/>
      <c r="C44" s="8" t="s">
        <v>220</v>
      </c>
    </row>
    <row r="50" spans="3:3" x14ac:dyDescent="0.2">
      <c r="C50" s="28"/>
    </row>
  </sheetData>
  <sortState ref="B8:S16">
    <sortCondition descending="1" ref="S16"/>
  </sortState>
  <mergeCells count="32">
    <mergeCell ref="B41:C41"/>
    <mergeCell ref="B4:B7"/>
    <mergeCell ref="C4:C7"/>
    <mergeCell ref="D4:D7"/>
    <mergeCell ref="E6:F6"/>
    <mergeCell ref="B1:Z1"/>
    <mergeCell ref="B3:Z3"/>
    <mergeCell ref="B2:Z2"/>
    <mergeCell ref="G4:H4"/>
    <mergeCell ref="K5:L5"/>
    <mergeCell ref="K4:L4"/>
    <mergeCell ref="I4:J4"/>
    <mergeCell ref="I5:J5"/>
    <mergeCell ref="M4:N4"/>
    <mergeCell ref="M5:N5"/>
    <mergeCell ref="E4:F4"/>
    <mergeCell ref="E5:F5"/>
    <mergeCell ref="G5:H5"/>
    <mergeCell ref="O6:P6"/>
    <mergeCell ref="A4:A7"/>
    <mergeCell ref="U6:V6"/>
    <mergeCell ref="S6:T6"/>
    <mergeCell ref="S4:V5"/>
    <mergeCell ref="M6:N6"/>
    <mergeCell ref="K6:L6"/>
    <mergeCell ref="Q4:R4"/>
    <mergeCell ref="Q5:R5"/>
    <mergeCell ref="Q6:R6"/>
    <mergeCell ref="G6:H6"/>
    <mergeCell ref="I6:J6"/>
    <mergeCell ref="O4:P4"/>
    <mergeCell ref="O5:P5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84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'База спортсменов'!$B$2:$B$42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topLeftCell="A2" zoomScaleNormal="100" workbookViewId="0">
      <pane xSplit="4" ySplit="6" topLeftCell="P8" activePane="bottomRight" state="frozen"/>
      <selection activeCell="A2" sqref="A2"/>
      <selection pane="topRight" activeCell="D2" sqref="D2"/>
      <selection pane="bottomLeft" activeCell="A7" sqref="A7"/>
      <selection pane="bottomRight" activeCell="AH12" sqref="AH12"/>
    </sheetView>
  </sheetViews>
  <sheetFormatPr defaultRowHeight="12.75" x14ac:dyDescent="0.2"/>
  <cols>
    <col min="1" max="1" width="4.85546875" style="9" customWidth="1"/>
    <col min="2" max="2" width="24.7109375" style="9" customWidth="1"/>
    <col min="3" max="3" width="13.85546875" style="9" customWidth="1"/>
    <col min="4" max="4" width="8.28515625" style="13" customWidth="1"/>
    <col min="5" max="5" width="8.42578125" style="59" bestFit="1" customWidth="1"/>
    <col min="6" max="6" width="8.140625" style="14" bestFit="1" customWidth="1"/>
    <col min="7" max="7" width="7.7109375" style="14" customWidth="1"/>
    <col min="8" max="8" width="5.7109375" style="14" customWidth="1"/>
    <col min="9" max="9" width="7.5703125" style="14" customWidth="1"/>
    <col min="10" max="10" width="6.140625" style="14" customWidth="1"/>
    <col min="11" max="11" width="8.42578125" style="14" bestFit="1" customWidth="1"/>
    <col min="12" max="12" width="6" style="14" customWidth="1"/>
    <col min="13" max="13" width="8.42578125" style="14" customWidth="1"/>
    <col min="14" max="14" width="6" style="14" customWidth="1"/>
    <col min="15" max="15" width="7.7109375" style="14" customWidth="1"/>
    <col min="16" max="16" width="6" style="14" customWidth="1"/>
    <col min="17" max="17" width="8.5703125" style="14" customWidth="1"/>
    <col min="18" max="18" width="5.7109375" style="14" customWidth="1"/>
    <col min="19" max="19" width="7.28515625" style="14" customWidth="1"/>
    <col min="20" max="20" width="6.42578125" style="14" customWidth="1"/>
    <col min="21" max="21" width="7.85546875" style="9" bestFit="1" customWidth="1"/>
    <col min="22" max="22" width="5.85546875" style="9" customWidth="1"/>
    <col min="23" max="23" width="8.28515625" style="9" customWidth="1"/>
    <col min="24" max="24" width="5.85546875" style="9" customWidth="1"/>
    <col min="25" max="25" width="8" style="9" customWidth="1"/>
    <col min="26" max="26" width="4.7109375" style="9" customWidth="1"/>
    <col min="27" max="27" width="7.140625" style="9" customWidth="1"/>
    <col min="28" max="28" width="5.140625" style="9" customWidth="1"/>
    <col min="29" max="29" width="8.140625" style="9" customWidth="1"/>
    <col min="30" max="30" width="6.7109375" style="9" customWidth="1"/>
    <col min="31" max="31" width="7.7109375" style="9" customWidth="1"/>
    <col min="32" max="32" width="5.140625" style="9" customWidth="1"/>
    <col min="33" max="33" width="11.140625" style="59" customWidth="1"/>
    <col min="34" max="34" width="5.7109375" style="9" customWidth="1"/>
    <col min="35" max="35" width="4.28515625" style="13" customWidth="1"/>
    <col min="36" max="16384" width="9.140625" style="9"/>
  </cols>
  <sheetData>
    <row r="1" spans="1:35" s="23" customFormat="1" ht="15.75" customHeight="1" x14ac:dyDescent="0.3">
      <c r="B1" s="235" t="s">
        <v>66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</row>
    <row r="2" spans="1:35" s="23" customFormat="1" ht="15.75" customHeight="1" x14ac:dyDescent="0.3">
      <c r="B2" s="245" t="s">
        <v>162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</row>
    <row r="3" spans="1:35" s="23" customFormat="1" ht="23.25" customHeight="1" x14ac:dyDescent="0.3">
      <c r="B3" s="236" t="s">
        <v>161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</row>
    <row r="4" spans="1:35" s="54" customFormat="1" ht="15.75" customHeight="1" x14ac:dyDescent="0.2">
      <c r="A4" s="220" t="s">
        <v>224</v>
      </c>
      <c r="B4" s="220" t="s">
        <v>0</v>
      </c>
      <c r="C4" s="220" t="s">
        <v>2</v>
      </c>
      <c r="D4" s="220" t="s">
        <v>184</v>
      </c>
      <c r="E4" s="222" t="s">
        <v>18</v>
      </c>
      <c r="F4" s="223"/>
      <c r="G4" s="222" t="s">
        <v>18</v>
      </c>
      <c r="H4" s="223"/>
      <c r="I4" s="230" t="s">
        <v>152</v>
      </c>
      <c r="J4" s="231"/>
      <c r="K4" s="222" t="s">
        <v>143</v>
      </c>
      <c r="L4" s="223"/>
      <c r="M4" s="232" t="s">
        <v>18</v>
      </c>
      <c r="N4" s="233"/>
      <c r="O4" s="232" t="s">
        <v>123</v>
      </c>
      <c r="P4" s="233"/>
      <c r="Q4" s="222" t="s">
        <v>18</v>
      </c>
      <c r="R4" s="223"/>
      <c r="S4" s="241" t="s">
        <v>160</v>
      </c>
      <c r="T4" s="242"/>
      <c r="U4" s="232" t="s">
        <v>127</v>
      </c>
      <c r="V4" s="233"/>
      <c r="W4" s="232" t="s">
        <v>18</v>
      </c>
      <c r="X4" s="233"/>
      <c r="Y4" s="232" t="s">
        <v>125</v>
      </c>
      <c r="Z4" s="233"/>
      <c r="AA4" s="232" t="s">
        <v>149</v>
      </c>
      <c r="AB4" s="233"/>
      <c r="AC4" s="232" t="s">
        <v>128</v>
      </c>
      <c r="AD4" s="233"/>
      <c r="AE4" s="232" t="s">
        <v>126</v>
      </c>
      <c r="AF4" s="233"/>
      <c r="AG4" s="237" t="s">
        <v>167</v>
      </c>
      <c r="AH4" s="222" t="s">
        <v>11</v>
      </c>
      <c r="AI4" s="223"/>
    </row>
    <row r="5" spans="1:35" s="54" customFormat="1" ht="15.75" customHeight="1" x14ac:dyDescent="0.2">
      <c r="A5" s="216"/>
      <c r="B5" s="216"/>
      <c r="C5" s="216"/>
      <c r="D5" s="216"/>
      <c r="E5" s="199" t="s">
        <v>150</v>
      </c>
      <c r="F5" s="227"/>
      <c r="G5" s="199" t="s">
        <v>151</v>
      </c>
      <c r="H5" s="227"/>
      <c r="I5" s="224" t="s">
        <v>151</v>
      </c>
      <c r="J5" s="225"/>
      <c r="K5" s="204" t="s">
        <v>9</v>
      </c>
      <c r="L5" s="207"/>
      <c r="M5" s="204" t="s">
        <v>4</v>
      </c>
      <c r="N5" s="207"/>
      <c r="O5" s="204" t="s">
        <v>124</v>
      </c>
      <c r="P5" s="207"/>
      <c r="Q5" s="204" t="s">
        <v>164</v>
      </c>
      <c r="R5" s="207"/>
      <c r="S5" s="243" t="s">
        <v>124</v>
      </c>
      <c r="T5" s="244"/>
      <c r="U5" s="204" t="s">
        <v>4</v>
      </c>
      <c r="V5" s="207"/>
      <c r="W5" s="204" t="s">
        <v>225</v>
      </c>
      <c r="X5" s="207"/>
      <c r="Y5" s="204" t="s">
        <v>147</v>
      </c>
      <c r="Z5" s="207"/>
      <c r="AA5" s="204" t="s">
        <v>56</v>
      </c>
      <c r="AB5" s="207"/>
      <c r="AC5" s="204" t="s">
        <v>4</v>
      </c>
      <c r="AD5" s="207"/>
      <c r="AE5" s="204" t="s">
        <v>60</v>
      </c>
      <c r="AF5" s="207"/>
      <c r="AG5" s="238"/>
      <c r="AH5" s="199"/>
      <c r="AI5" s="227"/>
    </row>
    <row r="6" spans="1:35" s="55" customFormat="1" ht="22.5" customHeight="1" x14ac:dyDescent="0.2">
      <c r="A6" s="216"/>
      <c r="B6" s="216"/>
      <c r="C6" s="216"/>
      <c r="D6" s="216"/>
      <c r="E6" s="199" t="s">
        <v>153</v>
      </c>
      <c r="F6" s="227"/>
      <c r="G6" s="193" t="s">
        <v>154</v>
      </c>
      <c r="H6" s="195"/>
      <c r="I6" s="228" t="s">
        <v>156</v>
      </c>
      <c r="J6" s="229"/>
      <c r="K6" s="226" t="s">
        <v>144</v>
      </c>
      <c r="L6" s="219"/>
      <c r="M6" s="226" t="s">
        <v>166</v>
      </c>
      <c r="N6" s="219"/>
      <c r="O6" s="226" t="s">
        <v>145</v>
      </c>
      <c r="P6" s="219"/>
      <c r="Q6" s="226" t="s">
        <v>165</v>
      </c>
      <c r="R6" s="219"/>
      <c r="S6" s="246" t="s">
        <v>159</v>
      </c>
      <c r="T6" s="247"/>
      <c r="U6" s="226" t="s">
        <v>146</v>
      </c>
      <c r="V6" s="219"/>
      <c r="W6" s="226" t="s">
        <v>226</v>
      </c>
      <c r="X6" s="219"/>
      <c r="Y6" s="226" t="s">
        <v>148</v>
      </c>
      <c r="Z6" s="219"/>
      <c r="AA6" s="240" t="s">
        <v>223</v>
      </c>
      <c r="AB6" s="189"/>
      <c r="AC6" s="218">
        <v>42638</v>
      </c>
      <c r="AD6" s="219"/>
      <c r="AE6" s="204" t="s">
        <v>222</v>
      </c>
      <c r="AF6" s="189"/>
      <c r="AG6" s="238"/>
      <c r="AH6" s="237" t="s">
        <v>5</v>
      </c>
      <c r="AI6" s="237" t="s">
        <v>25</v>
      </c>
    </row>
    <row r="7" spans="1:35" s="55" customFormat="1" ht="60" customHeight="1" x14ac:dyDescent="0.2">
      <c r="A7" s="221"/>
      <c r="B7" s="221"/>
      <c r="C7" s="221"/>
      <c r="D7" s="221"/>
      <c r="E7" s="73" t="s">
        <v>10</v>
      </c>
      <c r="F7" s="73" t="s">
        <v>1</v>
      </c>
      <c r="G7" s="73" t="s">
        <v>10</v>
      </c>
      <c r="H7" s="73" t="s">
        <v>1</v>
      </c>
      <c r="I7" s="73" t="s">
        <v>10</v>
      </c>
      <c r="J7" s="73" t="s">
        <v>1</v>
      </c>
      <c r="K7" s="73" t="s">
        <v>10</v>
      </c>
      <c r="L7" s="73" t="s">
        <v>1</v>
      </c>
      <c r="M7" s="73" t="s">
        <v>10</v>
      </c>
      <c r="N7" s="73" t="s">
        <v>1</v>
      </c>
      <c r="O7" s="73" t="s">
        <v>10</v>
      </c>
      <c r="P7" s="73" t="s">
        <v>1</v>
      </c>
      <c r="Q7" s="73" t="s">
        <v>10</v>
      </c>
      <c r="R7" s="73" t="s">
        <v>1</v>
      </c>
      <c r="S7" s="73" t="s">
        <v>10</v>
      </c>
      <c r="T7" s="73" t="s">
        <v>1</v>
      </c>
      <c r="U7" s="73" t="s">
        <v>10</v>
      </c>
      <c r="V7" s="73" t="s">
        <v>1</v>
      </c>
      <c r="W7" s="73" t="s">
        <v>10</v>
      </c>
      <c r="X7" s="73" t="s">
        <v>1</v>
      </c>
      <c r="Y7" s="73" t="s">
        <v>10</v>
      </c>
      <c r="Z7" s="73" t="s">
        <v>1</v>
      </c>
      <c r="AA7" s="73" t="s">
        <v>10</v>
      </c>
      <c r="AB7" s="73" t="s">
        <v>1</v>
      </c>
      <c r="AC7" s="73" t="s">
        <v>10</v>
      </c>
      <c r="AD7" s="73" t="s">
        <v>1</v>
      </c>
      <c r="AE7" s="73" t="s">
        <v>10</v>
      </c>
      <c r="AF7" s="73" t="s">
        <v>1</v>
      </c>
      <c r="AG7" s="239"/>
      <c r="AH7" s="239"/>
      <c r="AI7" s="239"/>
    </row>
    <row r="8" spans="1:35" s="54" customFormat="1" ht="14.25" customHeight="1" x14ac:dyDescent="0.2">
      <c r="A8" s="152">
        <v>1</v>
      </c>
      <c r="B8" s="162" t="s">
        <v>26</v>
      </c>
      <c r="C8" s="163" t="s">
        <v>187</v>
      </c>
      <c r="D8" s="152" t="s">
        <v>23</v>
      </c>
      <c r="E8" s="39"/>
      <c r="F8" s="45"/>
      <c r="G8" s="39">
        <v>298.89999999999998</v>
      </c>
      <c r="H8" s="45">
        <v>4</v>
      </c>
      <c r="I8" s="39">
        <v>296.5</v>
      </c>
      <c r="J8" s="45">
        <v>7</v>
      </c>
      <c r="K8" s="39">
        <v>289.8</v>
      </c>
      <c r="L8" s="45">
        <v>5</v>
      </c>
      <c r="M8" s="39">
        <v>294.39999999999998</v>
      </c>
      <c r="N8" s="45">
        <v>4</v>
      </c>
      <c r="O8" s="122"/>
      <c r="P8" s="40"/>
      <c r="Q8" s="122"/>
      <c r="R8" s="40"/>
      <c r="S8" s="127">
        <v>295.2</v>
      </c>
      <c r="T8" s="40">
        <v>1</v>
      </c>
      <c r="U8" s="127">
        <v>299.3</v>
      </c>
      <c r="V8" s="40">
        <v>1</v>
      </c>
      <c r="W8" s="50"/>
      <c r="X8" s="51"/>
      <c r="Y8" s="50"/>
      <c r="Z8" s="51"/>
      <c r="AA8" s="157">
        <v>299</v>
      </c>
      <c r="AB8" s="51">
        <v>1</v>
      </c>
      <c r="AC8" s="122"/>
      <c r="AD8" s="149"/>
      <c r="AE8" s="56"/>
      <c r="AF8" s="56"/>
      <c r="AG8" s="164">
        <f>AA8+U8+S8</f>
        <v>893.5</v>
      </c>
      <c r="AH8" s="165">
        <v>1</v>
      </c>
      <c r="AI8" s="45"/>
    </row>
    <row r="9" spans="1:35" s="54" customFormat="1" ht="14.25" customHeight="1" x14ac:dyDescent="0.2">
      <c r="A9" s="152">
        <v>2</v>
      </c>
      <c r="B9" s="162" t="s">
        <v>29</v>
      </c>
      <c r="C9" s="163" t="s">
        <v>3</v>
      </c>
      <c r="D9" s="152" t="s">
        <v>22</v>
      </c>
      <c r="E9" s="39"/>
      <c r="F9" s="45"/>
      <c r="G9" s="39">
        <v>290.89999999999998</v>
      </c>
      <c r="H9" s="45">
        <v>11</v>
      </c>
      <c r="I9" s="39">
        <v>292.39999999999998</v>
      </c>
      <c r="J9" s="45">
        <v>11</v>
      </c>
      <c r="K9" s="39">
        <v>291.7</v>
      </c>
      <c r="L9" s="45">
        <v>3</v>
      </c>
      <c r="M9" s="92">
        <v>295.8</v>
      </c>
      <c r="N9" s="45">
        <v>3</v>
      </c>
      <c r="O9" s="122"/>
      <c r="P9" s="40"/>
      <c r="Q9" s="122"/>
      <c r="R9" s="40"/>
      <c r="S9" s="127">
        <v>290.39999999999998</v>
      </c>
      <c r="T9" s="40">
        <v>5</v>
      </c>
      <c r="U9" s="122"/>
      <c r="V9" s="40"/>
      <c r="W9" s="50"/>
      <c r="X9" s="51"/>
      <c r="Y9" s="50"/>
      <c r="Z9" s="51"/>
      <c r="AA9" s="122">
        <v>294.39999999999998</v>
      </c>
      <c r="AB9" s="154" t="s">
        <v>141</v>
      </c>
      <c r="AC9" s="127">
        <v>296.8</v>
      </c>
      <c r="AD9" s="154" t="s">
        <v>168</v>
      </c>
      <c r="AE9" s="51"/>
      <c r="AF9" s="51"/>
      <c r="AG9" s="164">
        <f>AC9+S9+M9</f>
        <v>883</v>
      </c>
      <c r="AH9" s="165">
        <v>2</v>
      </c>
      <c r="AI9" s="45"/>
    </row>
    <row r="10" spans="1:35" s="54" customFormat="1" ht="14.25" customHeight="1" x14ac:dyDescent="0.2">
      <c r="A10" s="152">
        <v>3</v>
      </c>
      <c r="B10" s="162" t="s">
        <v>24</v>
      </c>
      <c r="C10" s="163" t="s">
        <v>12</v>
      </c>
      <c r="D10" s="152" t="s">
        <v>22</v>
      </c>
      <c r="E10" s="39">
        <v>291</v>
      </c>
      <c r="F10" s="91">
        <v>5</v>
      </c>
      <c r="G10" s="39"/>
      <c r="H10" s="45"/>
      <c r="I10" s="39"/>
      <c r="J10" s="45"/>
      <c r="K10" s="92">
        <v>293.60000000000002</v>
      </c>
      <c r="L10" s="45">
        <v>2</v>
      </c>
      <c r="M10" s="92">
        <v>296.3</v>
      </c>
      <c r="N10" s="45">
        <v>2</v>
      </c>
      <c r="O10" s="122"/>
      <c r="P10" s="40"/>
      <c r="Q10" s="122"/>
      <c r="R10" s="40"/>
      <c r="S10" s="127">
        <v>292.7</v>
      </c>
      <c r="T10" s="40">
        <v>2</v>
      </c>
      <c r="U10" s="122"/>
      <c r="V10" s="40"/>
      <c r="W10" s="122">
        <v>275.8</v>
      </c>
      <c r="X10" s="40">
        <v>3</v>
      </c>
      <c r="Y10" s="50"/>
      <c r="Z10" s="51"/>
      <c r="AA10" s="53">
        <v>288.39999999999998</v>
      </c>
      <c r="AB10" s="158" t="s">
        <v>219</v>
      </c>
      <c r="AC10" s="51"/>
      <c r="AD10" s="51"/>
      <c r="AE10" s="53">
        <v>272.89999999999998</v>
      </c>
      <c r="AF10" s="158">
        <v>3</v>
      </c>
      <c r="AG10" s="164">
        <f>S10+M10+K10</f>
        <v>882.6</v>
      </c>
      <c r="AH10" s="165">
        <v>3</v>
      </c>
      <c r="AI10" s="45"/>
    </row>
    <row r="11" spans="1:35" s="54" customFormat="1" ht="14.25" customHeight="1" x14ac:dyDescent="0.2">
      <c r="A11" s="168">
        <v>4</v>
      </c>
      <c r="B11" s="169" t="s">
        <v>21</v>
      </c>
      <c r="C11" s="170" t="s">
        <v>186</v>
      </c>
      <c r="D11" s="168" t="s">
        <v>23</v>
      </c>
      <c r="E11" s="39"/>
      <c r="F11" s="45"/>
      <c r="G11" s="39">
        <v>279.2</v>
      </c>
      <c r="H11" s="45" t="s">
        <v>155</v>
      </c>
      <c r="I11" s="39"/>
      <c r="J11" s="40"/>
      <c r="K11" s="39">
        <v>281</v>
      </c>
      <c r="L11" s="40">
        <v>8</v>
      </c>
      <c r="M11" s="39">
        <v>286.2</v>
      </c>
      <c r="N11" s="40">
        <v>8</v>
      </c>
      <c r="O11" s="122"/>
      <c r="P11" s="40"/>
      <c r="Q11" s="122"/>
      <c r="R11" s="40"/>
      <c r="S11" s="127">
        <v>291.89999999999998</v>
      </c>
      <c r="T11" s="40">
        <v>3</v>
      </c>
      <c r="U11" s="127">
        <v>290.2</v>
      </c>
      <c r="V11" s="40">
        <v>4</v>
      </c>
      <c r="W11" s="39"/>
      <c r="X11" s="51"/>
      <c r="Y11" s="39"/>
      <c r="Z11" s="51"/>
      <c r="AA11" s="122">
        <v>290.10000000000002</v>
      </c>
      <c r="AB11" s="149" t="s">
        <v>228</v>
      </c>
      <c r="AC11" s="51"/>
      <c r="AD11" s="56"/>
      <c r="AE11" s="150">
        <v>294.89999999999998</v>
      </c>
      <c r="AF11" s="56">
        <v>1</v>
      </c>
      <c r="AG11" s="166">
        <f>U11+S11+AE11</f>
        <v>876.99999999999989</v>
      </c>
      <c r="AH11" s="167">
        <v>4</v>
      </c>
      <c r="AI11" s="91"/>
    </row>
    <row r="12" spans="1:35" s="54" customFormat="1" ht="14.25" customHeight="1" x14ac:dyDescent="0.2">
      <c r="A12" s="168">
        <v>5</v>
      </c>
      <c r="B12" s="169" t="s">
        <v>32</v>
      </c>
      <c r="C12" s="170" t="s">
        <v>33</v>
      </c>
      <c r="D12" s="168" t="s">
        <v>22</v>
      </c>
      <c r="E12" s="39"/>
      <c r="F12" s="45"/>
      <c r="G12" s="39"/>
      <c r="H12" s="45"/>
      <c r="I12" s="39"/>
      <c r="J12" s="40"/>
      <c r="K12" s="39">
        <v>290.60000000000002</v>
      </c>
      <c r="L12" s="40">
        <v>4</v>
      </c>
      <c r="M12" s="40"/>
      <c r="N12" s="40"/>
      <c r="O12" s="122"/>
      <c r="P12" s="40"/>
      <c r="Q12" s="122"/>
      <c r="R12" s="40"/>
      <c r="S12" s="127">
        <v>288.39999999999998</v>
      </c>
      <c r="T12" s="40">
        <v>8</v>
      </c>
      <c r="U12" s="127">
        <v>293.10000000000002</v>
      </c>
      <c r="V12" s="40">
        <v>2</v>
      </c>
      <c r="W12" s="39"/>
      <c r="X12" s="51"/>
      <c r="Y12" s="39"/>
      <c r="Z12" s="51"/>
      <c r="AA12" s="127">
        <v>292.7</v>
      </c>
      <c r="AB12" s="149" t="s">
        <v>227</v>
      </c>
      <c r="AC12" s="51"/>
      <c r="AD12" s="56"/>
      <c r="AE12" s="51"/>
      <c r="AF12" s="56"/>
      <c r="AG12" s="166">
        <f>S12+U12+AA12</f>
        <v>874.2</v>
      </c>
      <c r="AH12" s="167">
        <v>5</v>
      </c>
      <c r="AI12" s="91"/>
    </row>
    <row r="13" spans="1:35" s="54" customFormat="1" ht="14.25" customHeight="1" x14ac:dyDescent="0.2">
      <c r="A13" s="48">
        <v>6</v>
      </c>
      <c r="B13" s="46" t="s">
        <v>140</v>
      </c>
      <c r="C13" s="47" t="s">
        <v>139</v>
      </c>
      <c r="D13" s="48" t="s">
        <v>22</v>
      </c>
      <c r="E13" s="92">
        <v>297.60000000000002</v>
      </c>
      <c r="F13" s="45" t="s">
        <v>141</v>
      </c>
      <c r="G13" s="39"/>
      <c r="H13" s="45"/>
      <c r="I13" s="39"/>
      <c r="J13" s="40"/>
      <c r="K13" s="92">
        <v>294.60000000000002</v>
      </c>
      <c r="L13" s="40" t="s">
        <v>168</v>
      </c>
      <c r="M13" s="39" t="s">
        <v>197</v>
      </c>
      <c r="N13" s="40" t="s">
        <v>198</v>
      </c>
      <c r="O13" s="122"/>
      <c r="P13" s="40"/>
      <c r="Q13" s="122">
        <v>284.7</v>
      </c>
      <c r="R13" s="40">
        <v>7</v>
      </c>
      <c r="S13" s="127">
        <v>289.5</v>
      </c>
      <c r="T13" s="40">
        <v>7</v>
      </c>
      <c r="U13" s="122"/>
      <c r="V13" s="40"/>
      <c r="W13" s="39"/>
      <c r="X13" s="51"/>
      <c r="Y13" s="39"/>
      <c r="Z13" s="51"/>
      <c r="AA13" s="122">
        <v>0</v>
      </c>
      <c r="AB13" s="149" t="s">
        <v>235</v>
      </c>
      <c r="AC13" s="51"/>
      <c r="AD13" s="156"/>
      <c r="AE13" s="51"/>
      <c r="AF13" s="56"/>
      <c r="AG13" s="43">
        <f>S13+K13+E13</f>
        <v>881.7</v>
      </c>
      <c r="AH13" s="45">
        <v>6</v>
      </c>
      <c r="AI13" s="91"/>
    </row>
    <row r="14" spans="1:35" s="54" customFormat="1" ht="14.25" customHeight="1" x14ac:dyDescent="0.2">
      <c r="A14" s="48">
        <v>7</v>
      </c>
      <c r="B14" s="90" t="s">
        <v>118</v>
      </c>
      <c r="C14" s="47" t="s">
        <v>3</v>
      </c>
      <c r="D14" s="93" t="s">
        <v>20</v>
      </c>
      <c r="E14" s="39"/>
      <c r="F14" s="45"/>
      <c r="G14" s="92">
        <v>291.7</v>
      </c>
      <c r="H14" s="45">
        <v>10</v>
      </c>
      <c r="I14" s="92">
        <v>286.8</v>
      </c>
      <c r="J14" s="45" t="s">
        <v>157</v>
      </c>
      <c r="K14" s="39">
        <v>285.7</v>
      </c>
      <c r="L14" s="45">
        <v>7</v>
      </c>
      <c r="M14" s="45"/>
      <c r="N14" s="45"/>
      <c r="O14" s="122"/>
      <c r="P14" s="40"/>
      <c r="Q14" s="122"/>
      <c r="R14" s="40"/>
      <c r="S14" s="127">
        <v>291.5</v>
      </c>
      <c r="T14" s="40">
        <v>4</v>
      </c>
      <c r="U14" s="122"/>
      <c r="V14" s="40"/>
      <c r="W14" s="39"/>
      <c r="X14" s="51"/>
      <c r="Y14" s="39"/>
      <c r="Z14" s="51"/>
      <c r="AA14" s="53"/>
      <c r="AB14" s="155"/>
      <c r="AC14" s="51"/>
      <c r="AD14" s="51"/>
      <c r="AE14" s="51"/>
      <c r="AF14" s="51"/>
      <c r="AG14" s="171">
        <f>S14+I14+G14</f>
        <v>870</v>
      </c>
      <c r="AH14" s="172"/>
      <c r="AI14" s="172">
        <v>1</v>
      </c>
    </row>
    <row r="15" spans="1:35" s="54" customFormat="1" ht="14.25" customHeight="1" x14ac:dyDescent="0.2">
      <c r="A15" s="48">
        <v>8</v>
      </c>
      <c r="B15" s="46" t="s">
        <v>122</v>
      </c>
      <c r="C15" s="47" t="s">
        <v>185</v>
      </c>
      <c r="D15" s="48" t="s">
        <v>22</v>
      </c>
      <c r="E15" s="39"/>
      <c r="F15" s="91"/>
      <c r="G15" s="92">
        <v>292.10000000000002</v>
      </c>
      <c r="H15" s="91">
        <v>9</v>
      </c>
      <c r="I15" s="39">
        <v>291.5</v>
      </c>
      <c r="J15" s="91">
        <v>14</v>
      </c>
      <c r="K15" s="39">
        <v>287</v>
      </c>
      <c r="L15" s="91">
        <v>6</v>
      </c>
      <c r="M15" s="161">
        <v>291.5</v>
      </c>
      <c r="N15" s="91">
        <v>5</v>
      </c>
      <c r="O15" s="122"/>
      <c r="P15" s="40"/>
      <c r="Q15" s="122"/>
      <c r="R15" s="40"/>
      <c r="S15" s="127">
        <v>276.10000000000002</v>
      </c>
      <c r="T15" s="40">
        <v>12</v>
      </c>
      <c r="U15" s="122">
        <v>290.5</v>
      </c>
      <c r="V15" s="40">
        <v>3</v>
      </c>
      <c r="W15" s="50"/>
      <c r="X15" s="51"/>
      <c r="Y15" s="50"/>
      <c r="Z15" s="51"/>
      <c r="AA15" s="160">
        <v>284.7</v>
      </c>
      <c r="AB15" s="53" t="s">
        <v>230</v>
      </c>
      <c r="AC15" s="53">
        <v>287.89999999999998</v>
      </c>
      <c r="AD15" s="53">
        <v>3</v>
      </c>
      <c r="AE15" s="53"/>
      <c r="AF15" s="53"/>
      <c r="AG15" s="43">
        <f>S15+M15+G15</f>
        <v>859.7</v>
      </c>
      <c r="AH15" s="45">
        <v>7</v>
      </c>
      <c r="AI15" s="91"/>
    </row>
    <row r="16" spans="1:35" s="54" customFormat="1" ht="14.25" customHeight="1" x14ac:dyDescent="0.2">
      <c r="A16" s="48">
        <v>9</v>
      </c>
      <c r="B16" s="46" t="s">
        <v>54</v>
      </c>
      <c r="C16" s="47" t="s">
        <v>177</v>
      </c>
      <c r="D16" s="48" t="s">
        <v>20</v>
      </c>
      <c r="E16" s="39"/>
      <c r="F16" s="45"/>
      <c r="G16" s="39"/>
      <c r="H16" s="45"/>
      <c r="I16" s="39"/>
      <c r="J16" s="40"/>
      <c r="K16" s="39"/>
      <c r="L16" s="40"/>
      <c r="M16" s="39"/>
      <c r="N16" s="40"/>
      <c r="O16" s="127">
        <v>278.2</v>
      </c>
      <c r="P16" s="40">
        <v>1</v>
      </c>
      <c r="Q16" s="122"/>
      <c r="R16" s="40"/>
      <c r="S16" s="127">
        <v>285.60000000000002</v>
      </c>
      <c r="T16" s="40">
        <v>9</v>
      </c>
      <c r="U16" s="122"/>
      <c r="V16" s="123"/>
      <c r="W16" s="39"/>
      <c r="X16" s="56"/>
      <c r="Y16" s="39"/>
      <c r="Z16" s="56"/>
      <c r="AA16" s="127">
        <v>286.8</v>
      </c>
      <c r="AB16" s="154" t="s">
        <v>198</v>
      </c>
      <c r="AC16" s="56"/>
      <c r="AD16" s="56"/>
      <c r="AE16" s="56"/>
      <c r="AF16" s="56"/>
      <c r="AG16" s="43">
        <f>S16+AA16+O16</f>
        <v>850.60000000000014</v>
      </c>
      <c r="AH16" s="45">
        <v>8</v>
      </c>
      <c r="AI16" s="45"/>
    </row>
    <row r="17" spans="1:35" s="54" customFormat="1" x14ac:dyDescent="0.2">
      <c r="A17" s="48">
        <v>10</v>
      </c>
      <c r="B17" s="46" t="s">
        <v>210</v>
      </c>
      <c r="C17" s="47" t="s">
        <v>209</v>
      </c>
      <c r="D17" s="48">
        <v>1</v>
      </c>
      <c r="E17" s="39"/>
      <c r="F17" s="45"/>
      <c r="G17" s="39"/>
      <c r="H17" s="45"/>
      <c r="I17" s="39"/>
      <c r="J17" s="40"/>
      <c r="K17" s="39"/>
      <c r="L17" s="40"/>
      <c r="M17" s="39"/>
      <c r="N17" s="40"/>
      <c r="O17" s="122"/>
      <c r="P17" s="40"/>
      <c r="Q17" s="122"/>
      <c r="R17" s="40"/>
      <c r="S17" s="127">
        <v>256.8</v>
      </c>
      <c r="T17" s="40">
        <v>16</v>
      </c>
      <c r="U17" s="122"/>
      <c r="V17" s="123"/>
      <c r="W17" s="127">
        <v>277.7</v>
      </c>
      <c r="X17" s="123">
        <v>2</v>
      </c>
      <c r="Y17" s="92">
        <v>281.2</v>
      </c>
      <c r="Z17" s="56">
        <v>1</v>
      </c>
      <c r="AA17" s="56"/>
      <c r="AB17" s="56"/>
      <c r="AC17" s="56"/>
      <c r="AD17" s="56"/>
      <c r="AE17" s="56"/>
      <c r="AF17" s="56"/>
      <c r="AG17" s="43">
        <f>S17+Y17+W17</f>
        <v>815.7</v>
      </c>
      <c r="AH17" s="45">
        <v>9</v>
      </c>
      <c r="AI17" s="45"/>
    </row>
    <row r="18" spans="1:35" s="54" customFormat="1" x14ac:dyDescent="0.2">
      <c r="A18" s="48">
        <v>11</v>
      </c>
      <c r="B18" s="46" t="s">
        <v>208</v>
      </c>
      <c r="C18" s="47" t="s">
        <v>209</v>
      </c>
      <c r="D18" s="48" t="s">
        <v>20</v>
      </c>
      <c r="E18" s="39"/>
      <c r="F18" s="45"/>
      <c r="G18" s="39"/>
      <c r="H18" s="45"/>
      <c r="I18" s="39"/>
      <c r="J18" s="40"/>
      <c r="K18" s="39"/>
      <c r="L18" s="40"/>
      <c r="M18" s="39"/>
      <c r="N18" s="40"/>
      <c r="O18" s="122"/>
      <c r="P18" s="40"/>
      <c r="Q18" s="122"/>
      <c r="R18" s="40"/>
      <c r="S18" s="127">
        <v>260.60000000000002</v>
      </c>
      <c r="T18" s="40">
        <v>15</v>
      </c>
      <c r="U18" s="122"/>
      <c r="V18" s="123"/>
      <c r="W18" s="127">
        <v>272.5</v>
      </c>
      <c r="X18" s="123">
        <v>4</v>
      </c>
      <c r="Y18" s="92">
        <v>276.89999999999998</v>
      </c>
      <c r="Z18" s="56">
        <v>2</v>
      </c>
      <c r="AA18" s="56"/>
      <c r="AB18" s="56"/>
      <c r="AC18" s="56"/>
      <c r="AD18" s="56"/>
      <c r="AE18" s="56"/>
      <c r="AF18" s="56"/>
      <c r="AG18" s="43">
        <f>S18+Y18+W18</f>
        <v>810</v>
      </c>
      <c r="AH18" s="45">
        <v>10</v>
      </c>
      <c r="AI18" s="45"/>
    </row>
    <row r="19" spans="1:35" s="54" customFormat="1" x14ac:dyDescent="0.2">
      <c r="A19" s="48">
        <v>12</v>
      </c>
      <c r="B19" s="90" t="s">
        <v>193</v>
      </c>
      <c r="C19" s="47" t="s">
        <v>135</v>
      </c>
      <c r="D19" s="48" t="s">
        <v>20</v>
      </c>
      <c r="E19" s="39"/>
      <c r="F19" s="45"/>
      <c r="G19" s="39"/>
      <c r="H19" s="45"/>
      <c r="I19" s="39"/>
      <c r="J19" s="40"/>
      <c r="K19" s="39">
        <v>248.3</v>
      </c>
      <c r="L19" s="40">
        <v>11</v>
      </c>
      <c r="M19" s="92">
        <v>273.89999999999998</v>
      </c>
      <c r="N19" s="40">
        <v>12</v>
      </c>
      <c r="O19" s="122"/>
      <c r="P19" s="40"/>
      <c r="Q19" s="122"/>
      <c r="R19" s="40"/>
      <c r="S19" s="127">
        <v>276.60000000000002</v>
      </c>
      <c r="T19" s="40">
        <v>11</v>
      </c>
      <c r="U19" s="122"/>
      <c r="V19" s="123"/>
      <c r="W19" s="39"/>
      <c r="X19" s="56"/>
      <c r="Y19" s="39"/>
      <c r="Z19" s="56"/>
      <c r="AA19" s="150">
        <v>254.9</v>
      </c>
      <c r="AB19" s="151" t="s">
        <v>233</v>
      </c>
      <c r="AC19" s="56"/>
      <c r="AD19" s="56"/>
      <c r="AE19" s="56"/>
      <c r="AF19" s="56"/>
      <c r="AG19" s="171">
        <f>S19+M19+AA19</f>
        <v>805.4</v>
      </c>
      <c r="AH19" s="172"/>
      <c r="AI19" s="172">
        <v>2</v>
      </c>
    </row>
    <row r="20" spans="1:35" s="54" customFormat="1" x14ac:dyDescent="0.2">
      <c r="A20" s="48">
        <v>13</v>
      </c>
      <c r="B20" s="90" t="s">
        <v>194</v>
      </c>
      <c r="C20" s="47" t="s">
        <v>177</v>
      </c>
      <c r="D20" s="48">
        <v>2</v>
      </c>
      <c r="E20" s="39"/>
      <c r="F20" s="45"/>
      <c r="G20" s="39"/>
      <c r="H20" s="45"/>
      <c r="I20" s="39"/>
      <c r="J20" s="40"/>
      <c r="K20" s="92">
        <v>204.8</v>
      </c>
      <c r="L20" s="40">
        <v>13</v>
      </c>
      <c r="M20" s="40"/>
      <c r="N20" s="40"/>
      <c r="O20" s="122">
        <v>140.69999999999999</v>
      </c>
      <c r="P20" s="40">
        <v>7</v>
      </c>
      <c r="Q20" s="122"/>
      <c r="R20" s="40"/>
      <c r="S20" s="127">
        <v>213.5</v>
      </c>
      <c r="T20" s="40">
        <v>17</v>
      </c>
      <c r="U20" s="122"/>
      <c r="V20" s="123"/>
      <c r="W20" s="39"/>
      <c r="X20" s="56"/>
      <c r="Y20" s="39"/>
      <c r="Z20" s="56"/>
      <c r="AA20" s="150">
        <v>191.2</v>
      </c>
      <c r="AB20" s="151" t="s">
        <v>234</v>
      </c>
      <c r="AC20" s="56"/>
      <c r="AD20" s="56"/>
      <c r="AE20" s="56"/>
      <c r="AF20" s="56"/>
      <c r="AG20" s="171">
        <f>AA20+S20+K20</f>
        <v>609.5</v>
      </c>
      <c r="AH20" s="172"/>
      <c r="AI20" s="172">
        <v>3</v>
      </c>
    </row>
    <row r="21" spans="1:35" s="54" customFormat="1" x14ac:dyDescent="0.2">
      <c r="A21" s="48">
        <v>14</v>
      </c>
      <c r="B21" s="46" t="s">
        <v>138</v>
      </c>
      <c r="C21" s="47" t="s">
        <v>51</v>
      </c>
      <c r="D21" s="48" t="s">
        <v>20</v>
      </c>
      <c r="E21" s="39"/>
      <c r="F21" s="45"/>
      <c r="G21" s="39"/>
      <c r="H21" s="45"/>
      <c r="I21" s="39"/>
      <c r="J21" s="40"/>
      <c r="K21" s="39">
        <v>279.2</v>
      </c>
      <c r="L21" s="40">
        <v>9</v>
      </c>
      <c r="M21" s="39">
        <v>276.3</v>
      </c>
      <c r="N21" s="40">
        <v>11</v>
      </c>
      <c r="O21" s="122"/>
      <c r="P21" s="40"/>
      <c r="Q21" s="122"/>
      <c r="R21" s="40"/>
      <c r="S21" s="122"/>
      <c r="T21" s="40"/>
      <c r="U21" s="122"/>
      <c r="V21" s="123"/>
      <c r="W21" s="122"/>
      <c r="X21" s="123"/>
      <c r="Y21" s="39"/>
      <c r="Z21" s="56"/>
      <c r="AA21" s="57">
        <v>284.10000000000002</v>
      </c>
      <c r="AB21" s="173" t="s">
        <v>231</v>
      </c>
      <c r="AC21" s="56"/>
      <c r="AD21" s="56"/>
      <c r="AE21" s="56"/>
      <c r="AF21" s="56"/>
      <c r="AG21" s="43"/>
      <c r="AH21" s="174"/>
      <c r="AI21" s="174"/>
    </row>
    <row r="22" spans="1:35" s="54" customFormat="1" x14ac:dyDescent="0.2">
      <c r="A22" s="48">
        <v>15</v>
      </c>
      <c r="B22" s="46" t="s">
        <v>47</v>
      </c>
      <c r="C22" s="47" t="s">
        <v>4</v>
      </c>
      <c r="D22" s="48" t="s">
        <v>20</v>
      </c>
      <c r="E22" s="39"/>
      <c r="F22" s="45"/>
      <c r="G22" s="39"/>
      <c r="H22" s="45"/>
      <c r="I22" s="39"/>
      <c r="J22" s="40"/>
      <c r="K22" s="39"/>
      <c r="L22" s="40"/>
      <c r="M22" s="39">
        <v>269.39999999999998</v>
      </c>
      <c r="N22" s="40">
        <v>13</v>
      </c>
      <c r="O22" s="122"/>
      <c r="P22" s="40"/>
      <c r="Q22" s="122">
        <v>243.5</v>
      </c>
      <c r="R22" s="40">
        <v>8</v>
      </c>
      <c r="S22" s="122"/>
      <c r="T22" s="40"/>
      <c r="U22" s="122">
        <v>280.5</v>
      </c>
      <c r="V22" s="123">
        <v>5</v>
      </c>
      <c r="W22" s="122"/>
      <c r="X22" s="123"/>
      <c r="Y22" s="39"/>
      <c r="Z22" s="56"/>
      <c r="AA22" s="56"/>
      <c r="AB22" s="56"/>
      <c r="AC22" s="57">
        <v>259.10000000000002</v>
      </c>
      <c r="AD22" s="56">
        <v>4</v>
      </c>
      <c r="AE22" s="56"/>
      <c r="AF22" s="56"/>
      <c r="AG22" s="43"/>
      <c r="AH22" s="45"/>
      <c r="AI22" s="45"/>
    </row>
    <row r="23" spans="1:35" s="54" customFormat="1" x14ac:dyDescent="0.2">
      <c r="A23" s="48">
        <v>16</v>
      </c>
      <c r="B23" s="46" t="s">
        <v>35</v>
      </c>
      <c r="C23" s="47" t="s">
        <v>139</v>
      </c>
      <c r="D23" s="48" t="s">
        <v>22</v>
      </c>
      <c r="E23" s="39"/>
      <c r="F23" s="45"/>
      <c r="G23" s="39"/>
      <c r="H23" s="45"/>
      <c r="I23" s="39"/>
      <c r="J23" s="40"/>
      <c r="K23" s="39"/>
      <c r="L23" s="40"/>
      <c r="M23" s="39">
        <v>277.60000000000002</v>
      </c>
      <c r="N23" s="40">
        <v>10</v>
      </c>
      <c r="O23" s="122"/>
      <c r="P23" s="122"/>
      <c r="Q23" s="122">
        <v>237.6</v>
      </c>
      <c r="R23" s="122">
        <v>9</v>
      </c>
      <c r="S23" s="122"/>
      <c r="T23" s="122"/>
      <c r="U23" s="122"/>
      <c r="V23" s="123"/>
      <c r="W23" s="122"/>
      <c r="X23" s="123"/>
      <c r="Y23" s="39"/>
      <c r="Z23" s="56"/>
      <c r="AA23" s="57">
        <v>287.60000000000002</v>
      </c>
      <c r="AB23" s="56" t="s">
        <v>229</v>
      </c>
      <c r="AC23" s="56"/>
      <c r="AD23" s="56"/>
      <c r="AE23" s="56"/>
      <c r="AF23" s="56"/>
      <c r="AG23" s="43"/>
      <c r="AH23" s="174"/>
      <c r="AI23" s="174"/>
    </row>
    <row r="24" spans="1:35" s="54" customFormat="1" x14ac:dyDescent="0.2">
      <c r="A24" s="48">
        <v>17</v>
      </c>
      <c r="B24" s="46" t="s">
        <v>38</v>
      </c>
      <c r="C24" s="47" t="s">
        <v>12</v>
      </c>
      <c r="D24" s="48" t="s">
        <v>22</v>
      </c>
      <c r="E24" s="39"/>
      <c r="F24" s="45"/>
      <c r="G24" s="39"/>
      <c r="H24" s="45"/>
      <c r="I24" s="39"/>
      <c r="J24" s="40"/>
      <c r="K24" s="39"/>
      <c r="L24" s="40"/>
      <c r="M24" s="39"/>
      <c r="N24" s="40"/>
      <c r="O24" s="122"/>
      <c r="P24" s="40"/>
      <c r="Q24" s="122"/>
      <c r="R24" s="40"/>
      <c r="S24" s="127">
        <v>290.3</v>
      </c>
      <c r="T24" s="40">
        <v>6</v>
      </c>
      <c r="U24" s="122"/>
      <c r="V24" s="123"/>
      <c r="W24" s="92">
        <v>279.8</v>
      </c>
      <c r="X24" s="56">
        <v>1</v>
      </c>
      <c r="Y24" s="39"/>
      <c r="Z24" s="56"/>
      <c r="AA24" s="56"/>
      <c r="AB24" s="56"/>
      <c r="AC24" s="56"/>
      <c r="AD24" s="56"/>
      <c r="AE24" s="56"/>
      <c r="AF24" s="56"/>
      <c r="AG24" s="43"/>
      <c r="AH24" s="45"/>
      <c r="AI24" s="45"/>
    </row>
    <row r="25" spans="1:35" s="54" customFormat="1" x14ac:dyDescent="0.2">
      <c r="A25" s="48">
        <v>18</v>
      </c>
      <c r="B25" s="46" t="s">
        <v>205</v>
      </c>
      <c r="C25" s="47" t="s">
        <v>206</v>
      </c>
      <c r="D25" s="48" t="s">
        <v>20</v>
      </c>
      <c r="E25" s="39"/>
      <c r="F25" s="45"/>
      <c r="G25" s="39"/>
      <c r="H25" s="45"/>
      <c r="I25" s="39"/>
      <c r="J25" s="40"/>
      <c r="K25" s="39"/>
      <c r="L25" s="40"/>
      <c r="M25" s="39"/>
      <c r="N25" s="40"/>
      <c r="O25" s="127">
        <v>272.3</v>
      </c>
      <c r="P25" s="40">
        <v>2</v>
      </c>
      <c r="Q25" s="122"/>
      <c r="R25" s="40"/>
      <c r="S25" s="127">
        <v>270.7</v>
      </c>
      <c r="T25" s="40">
        <v>13</v>
      </c>
      <c r="U25" s="122"/>
      <c r="V25" s="123"/>
      <c r="W25" s="122"/>
      <c r="X25" s="123"/>
      <c r="Y25" s="39"/>
      <c r="Z25" s="56"/>
      <c r="AA25" s="56"/>
      <c r="AB25" s="56"/>
      <c r="AC25" s="56"/>
      <c r="AD25" s="56"/>
      <c r="AE25" s="56"/>
      <c r="AF25" s="56"/>
      <c r="AG25" s="43"/>
      <c r="AH25" s="45"/>
      <c r="AI25" s="45"/>
    </row>
    <row r="26" spans="1:35" s="54" customFormat="1" x14ac:dyDescent="0.2">
      <c r="A26" s="48">
        <v>19</v>
      </c>
      <c r="B26" s="46" t="s">
        <v>41</v>
      </c>
      <c r="C26" s="47" t="s">
        <v>42</v>
      </c>
      <c r="D26" s="48" t="s">
        <v>22</v>
      </c>
      <c r="E26" s="39"/>
      <c r="F26" s="45"/>
      <c r="G26" s="39"/>
      <c r="H26" s="45"/>
      <c r="I26" s="39"/>
      <c r="J26" s="40"/>
      <c r="K26" s="39">
        <v>262</v>
      </c>
      <c r="L26" s="40">
        <v>10</v>
      </c>
      <c r="M26" s="40"/>
      <c r="N26" s="40"/>
      <c r="O26" s="122"/>
      <c r="P26" s="40"/>
      <c r="Q26" s="122"/>
      <c r="R26" s="40"/>
      <c r="S26" s="122"/>
      <c r="T26" s="40"/>
      <c r="U26" s="122">
        <v>280.5</v>
      </c>
      <c r="V26" s="123">
        <v>6</v>
      </c>
      <c r="W26" s="122"/>
      <c r="X26" s="123"/>
      <c r="Y26" s="39"/>
      <c r="Z26" s="56"/>
      <c r="AA26" s="153">
        <v>0</v>
      </c>
      <c r="AB26" s="56" t="s">
        <v>235</v>
      </c>
      <c r="AC26" s="56"/>
      <c r="AD26" s="56"/>
      <c r="AE26" s="56"/>
      <c r="AF26" s="56"/>
      <c r="AG26" s="43"/>
      <c r="AH26" s="45"/>
      <c r="AI26" s="45"/>
    </row>
    <row r="27" spans="1:35" s="54" customFormat="1" x14ac:dyDescent="0.2">
      <c r="A27" s="48">
        <v>20</v>
      </c>
      <c r="B27" s="46" t="s">
        <v>199</v>
      </c>
      <c r="C27" s="47" t="s">
        <v>4</v>
      </c>
      <c r="D27" s="48">
        <v>3</v>
      </c>
      <c r="E27" s="39"/>
      <c r="F27" s="45"/>
      <c r="G27" s="39"/>
      <c r="H27" s="45"/>
      <c r="I27" s="39"/>
      <c r="J27" s="40"/>
      <c r="K27" s="39"/>
      <c r="L27" s="40"/>
      <c r="M27" s="39">
        <v>139.30000000000001</v>
      </c>
      <c r="N27" s="40">
        <v>15</v>
      </c>
      <c r="O27" s="122"/>
      <c r="P27" s="40"/>
      <c r="Q27" s="122">
        <v>141.5</v>
      </c>
      <c r="R27" s="40">
        <v>11</v>
      </c>
      <c r="S27" s="122"/>
      <c r="T27" s="40"/>
      <c r="U27" s="122">
        <v>137.30000000000001</v>
      </c>
      <c r="V27" s="123">
        <v>7</v>
      </c>
      <c r="W27" s="122"/>
      <c r="X27" s="123"/>
      <c r="Y27" s="39"/>
      <c r="Z27" s="56"/>
      <c r="AA27" s="56"/>
      <c r="AB27" s="56"/>
      <c r="AC27" s="57">
        <v>103.4</v>
      </c>
      <c r="AD27" s="56">
        <v>8</v>
      </c>
      <c r="AE27" s="56"/>
      <c r="AF27" s="56"/>
      <c r="AG27" s="43"/>
      <c r="AH27" s="45"/>
      <c r="AI27" s="45"/>
    </row>
    <row r="28" spans="1:35" s="54" customFormat="1" x14ac:dyDescent="0.2">
      <c r="A28" s="48">
        <v>21</v>
      </c>
      <c r="B28" s="46" t="s">
        <v>212</v>
      </c>
      <c r="C28" s="47" t="s">
        <v>206</v>
      </c>
      <c r="D28" s="48">
        <v>3</v>
      </c>
      <c r="E28" s="39"/>
      <c r="F28" s="45"/>
      <c r="G28" s="39"/>
      <c r="H28" s="45"/>
      <c r="I28" s="39"/>
      <c r="J28" s="40"/>
      <c r="K28" s="39"/>
      <c r="L28" s="40"/>
      <c r="M28" s="39"/>
      <c r="N28" s="40"/>
      <c r="O28" s="127">
        <v>181.1</v>
      </c>
      <c r="P28" s="40">
        <v>5</v>
      </c>
      <c r="Q28" s="122"/>
      <c r="R28" s="40"/>
      <c r="S28" s="127">
        <v>169.2</v>
      </c>
      <c r="T28" s="40">
        <v>19</v>
      </c>
      <c r="U28" s="122"/>
      <c r="V28" s="123"/>
      <c r="W28" s="122"/>
      <c r="X28" s="123"/>
      <c r="Y28" s="39"/>
      <c r="Z28" s="56"/>
      <c r="AA28" s="56"/>
      <c r="AB28" s="56"/>
      <c r="AC28" s="56"/>
      <c r="AD28" s="56"/>
      <c r="AE28" s="56"/>
      <c r="AF28" s="56"/>
      <c r="AG28" s="43"/>
      <c r="AH28" s="45"/>
      <c r="AI28" s="45"/>
    </row>
    <row r="29" spans="1:35" s="54" customFormat="1" x14ac:dyDescent="0.2">
      <c r="A29" s="48">
        <v>22</v>
      </c>
      <c r="B29" s="46" t="s">
        <v>211</v>
      </c>
      <c r="C29" s="47" t="s">
        <v>206</v>
      </c>
      <c r="D29" s="48">
        <v>3</v>
      </c>
      <c r="E29" s="39"/>
      <c r="F29" s="45"/>
      <c r="G29" s="39"/>
      <c r="H29" s="45"/>
      <c r="I29" s="39"/>
      <c r="J29" s="40"/>
      <c r="K29" s="39"/>
      <c r="L29" s="40"/>
      <c r="M29" s="39"/>
      <c r="N29" s="40"/>
      <c r="O29" s="127">
        <v>173.7</v>
      </c>
      <c r="P29" s="40">
        <v>6</v>
      </c>
      <c r="Q29" s="122"/>
      <c r="R29" s="40"/>
      <c r="S29" s="127">
        <v>176.2</v>
      </c>
      <c r="T29" s="40">
        <v>18</v>
      </c>
      <c r="U29" s="122"/>
      <c r="V29" s="123"/>
      <c r="W29" s="122"/>
      <c r="X29" s="123"/>
      <c r="Y29" s="39"/>
      <c r="Z29" s="56"/>
      <c r="AA29" s="56"/>
      <c r="AB29" s="56"/>
      <c r="AC29" s="56"/>
      <c r="AD29" s="56"/>
      <c r="AE29" s="56"/>
      <c r="AF29" s="56"/>
      <c r="AG29" s="43"/>
      <c r="AH29" s="45"/>
      <c r="AI29" s="45"/>
    </row>
    <row r="30" spans="1:35" s="54" customFormat="1" x14ac:dyDescent="0.2">
      <c r="A30" s="48">
        <v>23</v>
      </c>
      <c r="B30" s="46" t="s">
        <v>40</v>
      </c>
      <c r="C30" s="47" t="s">
        <v>139</v>
      </c>
      <c r="D30" s="48" t="s">
        <v>22</v>
      </c>
      <c r="E30" s="39"/>
      <c r="F30" s="45"/>
      <c r="G30" s="39"/>
      <c r="H30" s="45"/>
      <c r="I30" s="39"/>
      <c r="J30" s="40"/>
      <c r="K30" s="39"/>
      <c r="L30" s="40"/>
      <c r="M30" s="39">
        <v>283.5</v>
      </c>
      <c r="N30" s="40">
        <v>9</v>
      </c>
      <c r="O30" s="122"/>
      <c r="P30" s="40"/>
      <c r="Q30" s="122"/>
      <c r="R30" s="40"/>
      <c r="S30" s="122"/>
      <c r="T30" s="40"/>
      <c r="U30" s="122"/>
      <c r="V30" s="123"/>
      <c r="W30" s="122"/>
      <c r="X30" s="123"/>
      <c r="Y30" s="39"/>
      <c r="Z30" s="56"/>
      <c r="AA30" s="56"/>
      <c r="AB30" s="56"/>
      <c r="AC30" s="56"/>
      <c r="AD30" s="56"/>
      <c r="AE30" s="56"/>
      <c r="AF30" s="56"/>
      <c r="AG30" s="43"/>
      <c r="AH30" s="45"/>
      <c r="AI30" s="45"/>
    </row>
    <row r="31" spans="1:35" s="54" customFormat="1" x14ac:dyDescent="0.2">
      <c r="A31" s="48">
        <v>24</v>
      </c>
      <c r="B31" s="46" t="s">
        <v>36</v>
      </c>
      <c r="C31" s="47" t="s">
        <v>139</v>
      </c>
      <c r="D31" s="48" t="s">
        <v>20</v>
      </c>
      <c r="E31" s="39"/>
      <c r="F31" s="45"/>
      <c r="G31" s="39"/>
      <c r="H31" s="45"/>
      <c r="I31" s="39"/>
      <c r="J31" s="40"/>
      <c r="K31" s="39"/>
      <c r="L31" s="40"/>
      <c r="M31" s="39"/>
      <c r="N31" s="40"/>
      <c r="O31" s="122"/>
      <c r="P31" s="40"/>
      <c r="Q31" s="122"/>
      <c r="R31" s="40"/>
      <c r="S31" s="122"/>
      <c r="T31" s="40"/>
      <c r="U31" s="122"/>
      <c r="V31" s="123"/>
      <c r="W31" s="122"/>
      <c r="X31" s="123"/>
      <c r="Y31" s="39"/>
      <c r="Z31" s="56"/>
      <c r="AA31" s="57">
        <v>281.89999999999998</v>
      </c>
      <c r="AB31" s="56" t="s">
        <v>232</v>
      </c>
      <c r="AC31" s="56"/>
      <c r="AD31" s="56"/>
      <c r="AE31" s="56"/>
      <c r="AF31" s="56"/>
      <c r="AG31" s="43"/>
      <c r="AH31" s="45"/>
      <c r="AI31" s="45"/>
    </row>
    <row r="32" spans="1:35" s="54" customFormat="1" x14ac:dyDescent="0.2">
      <c r="A32" s="48">
        <v>25</v>
      </c>
      <c r="B32" s="46" t="s">
        <v>203</v>
      </c>
      <c r="C32" s="47" t="s">
        <v>204</v>
      </c>
      <c r="D32" s="48" t="s">
        <v>23</v>
      </c>
      <c r="E32" s="39"/>
      <c r="F32" s="45"/>
      <c r="G32" s="39"/>
      <c r="H32" s="45"/>
      <c r="I32" s="39"/>
      <c r="J32" s="40"/>
      <c r="K32" s="39"/>
      <c r="L32" s="40"/>
      <c r="M32" s="39"/>
      <c r="N32" s="40"/>
      <c r="O32" s="122"/>
      <c r="P32" s="40"/>
      <c r="Q32" s="122"/>
      <c r="R32" s="40"/>
      <c r="S32" s="127">
        <v>281.10000000000002</v>
      </c>
      <c r="T32" s="40">
        <v>10</v>
      </c>
      <c r="U32" s="122"/>
      <c r="V32" s="123"/>
      <c r="W32" s="122"/>
      <c r="X32" s="123"/>
      <c r="Y32" s="39"/>
      <c r="Z32" s="56"/>
      <c r="AA32" s="56"/>
      <c r="AB32" s="56"/>
      <c r="AC32" s="56"/>
      <c r="AD32" s="56"/>
      <c r="AE32" s="56"/>
      <c r="AF32" s="56"/>
      <c r="AG32" s="43"/>
      <c r="AH32" s="45"/>
      <c r="AI32" s="45"/>
    </row>
    <row r="33" spans="1:35" s="54" customFormat="1" x14ac:dyDescent="0.2">
      <c r="A33" s="48">
        <v>26</v>
      </c>
      <c r="B33" s="46" t="s">
        <v>238</v>
      </c>
      <c r="C33" s="47" t="s">
        <v>186</v>
      </c>
      <c r="D33" s="48" t="s">
        <v>20</v>
      </c>
      <c r="E33" s="39"/>
      <c r="F33" s="45"/>
      <c r="G33" s="39"/>
      <c r="H33" s="45"/>
      <c r="I33" s="39"/>
      <c r="J33" s="40"/>
      <c r="K33" s="39"/>
      <c r="L33" s="40"/>
      <c r="M33" s="39"/>
      <c r="N33" s="40"/>
      <c r="O33" s="122"/>
      <c r="P33" s="40"/>
      <c r="Q33" s="122"/>
      <c r="R33" s="40"/>
      <c r="S33" s="122"/>
      <c r="T33" s="40"/>
      <c r="U33" s="122"/>
      <c r="V33" s="123"/>
      <c r="W33" s="122"/>
      <c r="X33" s="123"/>
      <c r="Y33" s="39"/>
      <c r="Z33" s="56"/>
      <c r="AA33" s="57"/>
      <c r="AB33" s="56"/>
      <c r="AC33" s="56"/>
      <c r="AD33" s="56"/>
      <c r="AE33" s="43">
        <v>278.89999999999998</v>
      </c>
      <c r="AF33" s="123">
        <v>2</v>
      </c>
      <c r="AG33" s="43"/>
      <c r="AH33" s="45"/>
      <c r="AI33" s="45"/>
    </row>
    <row r="34" spans="1:35" s="54" customFormat="1" x14ac:dyDescent="0.2">
      <c r="A34" s="48">
        <v>27</v>
      </c>
      <c r="B34" s="46" t="s">
        <v>207</v>
      </c>
      <c r="C34" s="47" t="s">
        <v>204</v>
      </c>
      <c r="D34" s="48" t="s">
        <v>22</v>
      </c>
      <c r="E34" s="39"/>
      <c r="F34" s="45"/>
      <c r="G34" s="39"/>
      <c r="H34" s="45"/>
      <c r="I34" s="39"/>
      <c r="J34" s="40"/>
      <c r="K34" s="39"/>
      <c r="L34" s="40"/>
      <c r="M34" s="39"/>
      <c r="N34" s="40"/>
      <c r="O34" s="122"/>
      <c r="P34" s="40"/>
      <c r="Q34" s="122"/>
      <c r="R34" s="40"/>
      <c r="S34" s="127">
        <v>266.7</v>
      </c>
      <c r="T34" s="40">
        <v>14</v>
      </c>
      <c r="U34" s="122"/>
      <c r="V34" s="123"/>
      <c r="W34" s="122"/>
      <c r="X34" s="123"/>
      <c r="Y34" s="39"/>
      <c r="Z34" s="56"/>
      <c r="AA34" s="56"/>
      <c r="AB34" s="56"/>
      <c r="AC34" s="56"/>
      <c r="AD34" s="56"/>
      <c r="AE34" s="56"/>
      <c r="AF34" s="56"/>
      <c r="AG34" s="43"/>
      <c r="AH34" s="45"/>
      <c r="AI34" s="45"/>
    </row>
    <row r="35" spans="1:35" s="54" customFormat="1" x14ac:dyDescent="0.2">
      <c r="A35" s="48">
        <v>28</v>
      </c>
      <c r="B35" s="46" t="s">
        <v>215</v>
      </c>
      <c r="C35" s="47" t="s">
        <v>206</v>
      </c>
      <c r="D35" s="48">
        <v>1</v>
      </c>
      <c r="E35" s="39"/>
      <c r="F35" s="45"/>
      <c r="G35" s="39"/>
      <c r="H35" s="45"/>
      <c r="I35" s="39"/>
      <c r="J35" s="40"/>
      <c r="K35" s="39"/>
      <c r="L35" s="40"/>
      <c r="M35" s="39"/>
      <c r="N35" s="40"/>
      <c r="O35" s="122">
        <v>263.7</v>
      </c>
      <c r="P35" s="40">
        <v>3</v>
      </c>
      <c r="Q35" s="122"/>
      <c r="R35" s="40"/>
      <c r="S35" s="122"/>
      <c r="T35" s="40"/>
      <c r="U35" s="122"/>
      <c r="V35" s="123"/>
      <c r="W35" s="122"/>
      <c r="X35" s="123"/>
      <c r="Y35" s="39"/>
      <c r="Z35" s="56"/>
      <c r="AA35" s="56"/>
      <c r="AB35" s="56"/>
      <c r="AC35" s="56"/>
      <c r="AD35" s="56"/>
      <c r="AE35" s="56"/>
      <c r="AF35" s="56"/>
      <c r="AG35" s="43"/>
      <c r="AH35" s="45"/>
      <c r="AI35" s="45"/>
    </row>
    <row r="36" spans="1:35" s="54" customFormat="1" x14ac:dyDescent="0.2">
      <c r="A36" s="48">
        <v>29</v>
      </c>
      <c r="B36" s="46" t="s">
        <v>200</v>
      </c>
      <c r="C36" s="47" t="s">
        <v>4</v>
      </c>
      <c r="D36" s="48">
        <v>3</v>
      </c>
      <c r="E36" s="39"/>
      <c r="F36" s="45"/>
      <c r="G36" s="39"/>
      <c r="H36" s="45"/>
      <c r="I36" s="39"/>
      <c r="J36" s="40"/>
      <c r="K36" s="39"/>
      <c r="L36" s="40"/>
      <c r="M36" s="39">
        <v>85.9</v>
      </c>
      <c r="N36" s="40">
        <v>17</v>
      </c>
      <c r="O36" s="122"/>
      <c r="P36" s="40"/>
      <c r="Q36" s="122"/>
      <c r="R36" s="40"/>
      <c r="S36" s="122"/>
      <c r="T36" s="40"/>
      <c r="U36" s="122">
        <v>130.1</v>
      </c>
      <c r="V36" s="123">
        <v>8</v>
      </c>
      <c r="W36" s="122"/>
      <c r="X36" s="123"/>
      <c r="Y36" s="39"/>
      <c r="Z36" s="56"/>
      <c r="AA36" s="56"/>
      <c r="AB36" s="56"/>
      <c r="AC36" s="57">
        <v>124.2</v>
      </c>
      <c r="AD36" s="56">
        <v>6</v>
      </c>
      <c r="AE36" s="56"/>
      <c r="AF36" s="56"/>
      <c r="AG36" s="43"/>
      <c r="AH36" s="45"/>
      <c r="AI36" s="45"/>
    </row>
    <row r="37" spans="1:35" s="54" customFormat="1" x14ac:dyDescent="0.2">
      <c r="A37" s="48">
        <v>30</v>
      </c>
      <c r="B37" s="46" t="s">
        <v>236</v>
      </c>
      <c r="C37" s="47" t="s">
        <v>237</v>
      </c>
      <c r="D37" s="48">
        <v>1</v>
      </c>
      <c r="E37" s="39"/>
      <c r="F37" s="45"/>
      <c r="G37" s="39"/>
      <c r="H37" s="45"/>
      <c r="I37" s="39"/>
      <c r="J37" s="40"/>
      <c r="K37" s="39"/>
      <c r="L37" s="40"/>
      <c r="M37" s="40"/>
      <c r="N37" s="40"/>
      <c r="O37" s="122"/>
      <c r="P37" s="40"/>
      <c r="Q37" s="122"/>
      <c r="R37" s="40"/>
      <c r="S37" s="122"/>
      <c r="T37" s="40"/>
      <c r="U37" s="122"/>
      <c r="V37" s="123"/>
      <c r="W37" s="122"/>
      <c r="X37" s="123"/>
      <c r="Y37" s="39"/>
      <c r="Z37" s="56"/>
      <c r="AA37" s="56"/>
      <c r="AB37" s="56"/>
      <c r="AC37" s="57">
        <v>239.6</v>
      </c>
      <c r="AD37" s="56">
        <v>5</v>
      </c>
      <c r="AE37" s="56"/>
      <c r="AF37" s="56"/>
      <c r="AG37" s="43"/>
      <c r="AH37" s="45"/>
      <c r="AI37" s="45"/>
    </row>
    <row r="38" spans="1:35" s="54" customFormat="1" x14ac:dyDescent="0.2">
      <c r="A38" s="48">
        <v>31</v>
      </c>
      <c r="B38" s="46" t="s">
        <v>121</v>
      </c>
      <c r="C38" s="47" t="s">
        <v>42</v>
      </c>
      <c r="D38" s="48" t="s">
        <v>20</v>
      </c>
      <c r="E38" s="39"/>
      <c r="F38" s="45"/>
      <c r="G38" s="39"/>
      <c r="H38" s="45"/>
      <c r="I38" s="39"/>
      <c r="J38" s="40"/>
      <c r="K38" s="39">
        <v>235.2</v>
      </c>
      <c r="L38" s="40">
        <v>12</v>
      </c>
      <c r="M38" s="40"/>
      <c r="N38" s="40"/>
      <c r="O38" s="122"/>
      <c r="P38" s="40"/>
      <c r="Q38" s="122"/>
      <c r="R38" s="40"/>
      <c r="S38" s="122"/>
      <c r="T38" s="40"/>
      <c r="U38" s="122"/>
      <c r="V38" s="123"/>
      <c r="W38" s="122"/>
      <c r="X38" s="123"/>
      <c r="Y38" s="39"/>
      <c r="Z38" s="56"/>
      <c r="AA38" s="56"/>
      <c r="AB38" s="56"/>
      <c r="AC38" s="56"/>
      <c r="AD38" s="56"/>
      <c r="AE38" s="56"/>
      <c r="AF38" s="56"/>
      <c r="AG38" s="43"/>
      <c r="AH38" s="45"/>
      <c r="AI38" s="45"/>
    </row>
    <row r="39" spans="1:35" s="54" customFormat="1" x14ac:dyDescent="0.2">
      <c r="A39" s="48">
        <v>32</v>
      </c>
      <c r="B39" s="46" t="s">
        <v>67</v>
      </c>
      <c r="C39" s="47" t="s">
        <v>68</v>
      </c>
      <c r="D39" s="48" t="s">
        <v>22</v>
      </c>
      <c r="E39" s="39"/>
      <c r="F39" s="45"/>
      <c r="G39" s="39"/>
      <c r="H39" s="45"/>
      <c r="I39" s="39"/>
      <c r="J39" s="40"/>
      <c r="K39" s="39"/>
      <c r="L39" s="40"/>
      <c r="M39" s="39"/>
      <c r="N39" s="40"/>
      <c r="O39" s="122"/>
      <c r="P39" s="40"/>
      <c r="Q39" s="122"/>
      <c r="R39" s="40"/>
      <c r="S39" s="122"/>
      <c r="T39" s="40"/>
      <c r="U39" s="122"/>
      <c r="V39" s="123"/>
      <c r="W39" s="122">
        <v>231.6</v>
      </c>
      <c r="X39" s="123">
        <v>5</v>
      </c>
      <c r="Y39" s="39"/>
      <c r="Z39" s="56"/>
      <c r="AA39" s="56"/>
      <c r="AB39" s="56"/>
      <c r="AC39" s="56"/>
      <c r="AD39" s="56"/>
      <c r="AE39" s="56"/>
      <c r="AF39" s="56"/>
      <c r="AG39" s="43"/>
      <c r="AH39" s="45"/>
      <c r="AI39" s="45"/>
    </row>
    <row r="40" spans="1:35" s="54" customFormat="1" x14ac:dyDescent="0.2">
      <c r="A40" s="48">
        <v>33</v>
      </c>
      <c r="B40" s="46" t="s">
        <v>216</v>
      </c>
      <c r="C40" s="47" t="s">
        <v>206</v>
      </c>
      <c r="D40" s="48">
        <v>3</v>
      </c>
      <c r="E40" s="39"/>
      <c r="F40" s="45"/>
      <c r="G40" s="39"/>
      <c r="H40" s="45"/>
      <c r="I40" s="39"/>
      <c r="J40" s="40"/>
      <c r="K40" s="39"/>
      <c r="L40" s="40"/>
      <c r="M40" s="39"/>
      <c r="N40" s="40"/>
      <c r="O40" s="122">
        <v>217.3</v>
      </c>
      <c r="P40" s="40">
        <v>4</v>
      </c>
      <c r="Q40" s="122"/>
      <c r="R40" s="40"/>
      <c r="S40" s="122"/>
      <c r="T40" s="40"/>
      <c r="U40" s="122"/>
      <c r="V40" s="123"/>
      <c r="W40" s="122"/>
      <c r="X40" s="123"/>
      <c r="Y40" s="39"/>
      <c r="Z40" s="56"/>
      <c r="AA40" s="56"/>
      <c r="AB40" s="56"/>
      <c r="AC40" s="56"/>
      <c r="AD40" s="56"/>
      <c r="AE40" s="56"/>
      <c r="AF40" s="56"/>
      <c r="AG40" s="43"/>
      <c r="AH40" s="45"/>
      <c r="AI40" s="45"/>
    </row>
    <row r="41" spans="1:35" s="54" customFormat="1" x14ac:dyDescent="0.2">
      <c r="A41" s="48">
        <v>34</v>
      </c>
      <c r="B41" s="46" t="s">
        <v>195</v>
      </c>
      <c r="C41" s="47" t="s">
        <v>33</v>
      </c>
      <c r="D41" s="48">
        <v>2</v>
      </c>
      <c r="E41" s="39"/>
      <c r="F41" s="45"/>
      <c r="G41" s="39"/>
      <c r="H41" s="45"/>
      <c r="I41" s="39"/>
      <c r="J41" s="40"/>
      <c r="K41" s="39">
        <v>179.6</v>
      </c>
      <c r="L41" s="40">
        <v>14</v>
      </c>
      <c r="M41" s="40"/>
      <c r="N41" s="40"/>
      <c r="O41" s="122"/>
      <c r="P41" s="40"/>
      <c r="Q41" s="122"/>
      <c r="R41" s="40"/>
      <c r="S41" s="122"/>
      <c r="T41" s="40"/>
      <c r="U41" s="122"/>
      <c r="V41" s="123"/>
      <c r="W41" s="122"/>
      <c r="X41" s="123"/>
      <c r="Y41" s="39"/>
      <c r="Z41" s="56"/>
      <c r="AA41" s="56"/>
      <c r="AB41" s="56"/>
      <c r="AC41" s="56"/>
      <c r="AD41" s="56"/>
      <c r="AE41" s="56"/>
      <c r="AF41" s="56"/>
      <c r="AG41" s="43"/>
      <c r="AH41" s="45"/>
      <c r="AI41" s="45"/>
    </row>
    <row r="42" spans="1:35" s="54" customFormat="1" x14ac:dyDescent="0.2">
      <c r="A42" s="48">
        <v>35</v>
      </c>
      <c r="B42" s="46" t="s">
        <v>217</v>
      </c>
      <c r="C42" s="47" t="s">
        <v>214</v>
      </c>
      <c r="D42" s="48">
        <v>2</v>
      </c>
      <c r="E42" s="39"/>
      <c r="F42" s="45"/>
      <c r="G42" s="39"/>
      <c r="H42" s="45"/>
      <c r="I42" s="39"/>
      <c r="J42" s="40"/>
      <c r="K42" s="39"/>
      <c r="L42" s="40"/>
      <c r="M42" s="39"/>
      <c r="N42" s="40"/>
      <c r="O42" s="122">
        <v>130.6</v>
      </c>
      <c r="P42" s="40">
        <v>8</v>
      </c>
      <c r="Q42" s="122"/>
      <c r="R42" s="40"/>
      <c r="S42" s="122"/>
      <c r="T42" s="40"/>
      <c r="U42" s="122"/>
      <c r="V42" s="123"/>
      <c r="W42" s="122"/>
      <c r="X42" s="123"/>
      <c r="Y42" s="39"/>
      <c r="Z42" s="56"/>
      <c r="AA42" s="56"/>
      <c r="AB42" s="56"/>
      <c r="AC42" s="56"/>
      <c r="AD42" s="56"/>
      <c r="AE42" s="56"/>
      <c r="AF42" s="56"/>
      <c r="AG42" s="43"/>
      <c r="AH42" s="45"/>
      <c r="AI42" s="45"/>
    </row>
    <row r="43" spans="1:35" s="54" customFormat="1" x14ac:dyDescent="0.2">
      <c r="A43" s="48">
        <v>36</v>
      </c>
      <c r="B43" s="46" t="s">
        <v>202</v>
      </c>
      <c r="C43" s="47" t="s">
        <v>4</v>
      </c>
      <c r="D43" s="58">
        <v>3</v>
      </c>
      <c r="E43" s="39"/>
      <c r="F43" s="91"/>
      <c r="G43" s="39"/>
      <c r="H43" s="91"/>
      <c r="I43" s="39"/>
      <c r="J43" s="91"/>
      <c r="K43" s="52"/>
      <c r="L43" s="91"/>
      <c r="M43" s="52">
        <v>0</v>
      </c>
      <c r="N43" s="91" t="s">
        <v>155</v>
      </c>
      <c r="O43" s="122"/>
      <c r="P43" s="40"/>
      <c r="Q43" s="122"/>
      <c r="R43" s="40"/>
      <c r="S43" s="122"/>
      <c r="T43" s="40"/>
      <c r="U43" s="122"/>
      <c r="V43" s="40"/>
      <c r="W43" s="122"/>
      <c r="X43" s="40"/>
      <c r="Y43" s="50"/>
      <c r="Z43" s="51"/>
      <c r="AA43" s="53"/>
      <c r="AB43" s="53"/>
      <c r="AC43" s="53">
        <v>122.4</v>
      </c>
      <c r="AD43" s="56">
        <v>7</v>
      </c>
      <c r="AE43" s="53"/>
      <c r="AF43" s="53"/>
      <c r="AG43" s="43"/>
      <c r="AH43" s="45"/>
      <c r="AI43" s="45"/>
    </row>
    <row r="44" spans="1:35" s="54" customFormat="1" x14ac:dyDescent="0.2">
      <c r="A44" s="48">
        <v>37</v>
      </c>
      <c r="B44" s="46" t="s">
        <v>213</v>
      </c>
      <c r="C44" s="47" t="s">
        <v>214</v>
      </c>
      <c r="D44" s="48" t="s">
        <v>20</v>
      </c>
      <c r="E44" s="39"/>
      <c r="F44" s="45"/>
      <c r="G44" s="39"/>
      <c r="H44" s="45"/>
      <c r="I44" s="39"/>
      <c r="J44" s="40"/>
      <c r="K44" s="39"/>
      <c r="L44" s="40"/>
      <c r="M44" s="39"/>
      <c r="N44" s="40"/>
      <c r="O44" s="121">
        <v>0</v>
      </c>
      <c r="P44" s="40">
        <v>9</v>
      </c>
      <c r="Q44" s="122"/>
      <c r="R44" s="40"/>
      <c r="S44" s="127">
        <v>119.9</v>
      </c>
      <c r="T44" s="40">
        <v>20</v>
      </c>
      <c r="U44" s="122"/>
      <c r="V44" s="123"/>
      <c r="W44" s="122"/>
      <c r="X44" s="123"/>
      <c r="Y44" s="39"/>
      <c r="Z44" s="56"/>
      <c r="AA44" s="56"/>
      <c r="AB44" s="56"/>
      <c r="AC44" s="56"/>
      <c r="AD44" s="56"/>
      <c r="AE44" s="56"/>
      <c r="AF44" s="56"/>
      <c r="AG44" s="43"/>
      <c r="AH44" s="45"/>
      <c r="AI44" s="45"/>
    </row>
    <row r="45" spans="1:35" s="54" customFormat="1" x14ac:dyDescent="0.2">
      <c r="A45" s="48">
        <v>38</v>
      </c>
      <c r="B45" s="46" t="s">
        <v>201</v>
      </c>
      <c r="C45" s="47" t="s">
        <v>4</v>
      </c>
      <c r="D45" s="48">
        <v>3</v>
      </c>
      <c r="E45" s="39"/>
      <c r="F45" s="45"/>
      <c r="G45" s="39"/>
      <c r="H45" s="45"/>
      <c r="I45" s="39"/>
      <c r="J45" s="40"/>
      <c r="K45" s="39"/>
      <c r="L45" s="40"/>
      <c r="M45" s="39">
        <v>116.1</v>
      </c>
      <c r="N45" s="40">
        <v>16</v>
      </c>
      <c r="O45" s="122"/>
      <c r="P45" s="40"/>
      <c r="Q45" s="122"/>
      <c r="R45" s="40"/>
      <c r="S45" s="122"/>
      <c r="T45" s="40"/>
      <c r="U45" s="122"/>
      <c r="V45" s="123"/>
      <c r="W45" s="122"/>
      <c r="X45" s="123"/>
      <c r="Y45" s="39"/>
      <c r="Z45" s="56"/>
      <c r="AA45" s="56"/>
      <c r="AB45" s="56"/>
      <c r="AC45" s="56"/>
      <c r="AD45" s="56"/>
      <c r="AE45" s="56"/>
      <c r="AF45" s="56"/>
      <c r="AG45" s="43"/>
      <c r="AH45" s="91"/>
      <c r="AI45" s="91"/>
    </row>
    <row r="46" spans="1:35" s="54" customFormat="1" x14ac:dyDescent="0.2">
      <c r="A46" s="48">
        <v>39</v>
      </c>
      <c r="B46" s="46" t="s">
        <v>196</v>
      </c>
      <c r="C46" s="47" t="s">
        <v>33</v>
      </c>
      <c r="D46" s="48">
        <v>2</v>
      </c>
      <c r="E46" s="39"/>
      <c r="F46" s="45"/>
      <c r="G46" s="39"/>
      <c r="H46" s="45"/>
      <c r="I46" s="39"/>
      <c r="J46" s="40"/>
      <c r="K46" s="39">
        <v>112.6</v>
      </c>
      <c r="L46" s="40">
        <v>15</v>
      </c>
      <c r="M46" s="40"/>
      <c r="N46" s="40"/>
      <c r="O46" s="122"/>
      <c r="P46" s="40"/>
      <c r="Q46" s="122"/>
      <c r="R46" s="40"/>
      <c r="S46" s="122"/>
      <c r="T46" s="40"/>
      <c r="U46" s="122"/>
      <c r="V46" s="123"/>
      <c r="W46" s="122"/>
      <c r="X46" s="123"/>
      <c r="Y46" s="39"/>
      <c r="Z46" s="56"/>
      <c r="AA46" s="56"/>
      <c r="AB46" s="56"/>
      <c r="AC46" s="56"/>
      <c r="AD46" s="56"/>
      <c r="AE46" s="56"/>
      <c r="AF46" s="56"/>
      <c r="AG46" s="43"/>
      <c r="AH46" s="91"/>
      <c r="AI46" s="91"/>
    </row>
    <row r="47" spans="1:35" ht="24.75" customHeight="1" x14ac:dyDescent="0.2">
      <c r="B47" s="234" t="s">
        <v>14</v>
      </c>
      <c r="C47" s="234"/>
      <c r="D47" s="24" t="s">
        <v>15</v>
      </c>
      <c r="E47" s="74"/>
      <c r="F47" s="69"/>
      <c r="G47" s="69"/>
      <c r="H47" s="69"/>
      <c r="I47" s="69"/>
      <c r="J47" s="69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  <c r="V47" s="70"/>
      <c r="W47" s="70"/>
      <c r="X47" s="70"/>
      <c r="Y47" s="71"/>
      <c r="Z47" s="71"/>
      <c r="AA47" s="71"/>
      <c r="AB47" s="71"/>
      <c r="AC47" s="71"/>
      <c r="AD47" s="71"/>
      <c r="AE47" s="71"/>
      <c r="AF47" s="71"/>
      <c r="AG47" s="44"/>
      <c r="AH47" s="71"/>
      <c r="AI47" s="72"/>
    </row>
    <row r="48" spans="1:35" ht="9" customHeight="1" x14ac:dyDescent="0.2">
      <c r="U48" s="10"/>
      <c r="V48" s="10"/>
      <c r="W48" s="10"/>
      <c r="X48" s="10"/>
    </row>
    <row r="49" spans="2:24" x14ac:dyDescent="0.2">
      <c r="B49" s="15" t="s">
        <v>16</v>
      </c>
      <c r="C49" s="16"/>
      <c r="F49" s="15" t="s">
        <v>58</v>
      </c>
      <c r="G49" s="17"/>
      <c r="U49" s="10"/>
      <c r="V49" s="10"/>
      <c r="W49" s="10"/>
      <c r="X49" s="10"/>
    </row>
    <row r="50" spans="2:24" x14ac:dyDescent="0.2">
      <c r="B50" s="15" t="s">
        <v>158</v>
      </c>
      <c r="C50" s="17"/>
      <c r="F50" s="15" t="s">
        <v>59</v>
      </c>
      <c r="G50" s="75"/>
      <c r="U50" s="10"/>
      <c r="V50" s="10"/>
      <c r="W50" s="10"/>
      <c r="X50" s="10"/>
    </row>
    <row r="51" spans="2:24" x14ac:dyDescent="0.2">
      <c r="B51" s="15" t="s">
        <v>221</v>
      </c>
      <c r="C51" s="28"/>
      <c r="F51" s="15" t="s">
        <v>25</v>
      </c>
      <c r="G51" s="29"/>
      <c r="U51" s="11"/>
      <c r="V51" s="12"/>
      <c r="W51" s="12"/>
      <c r="X51" s="12"/>
    </row>
    <row r="52" spans="2:24" ht="15.75" customHeight="1" x14ac:dyDescent="0.2">
      <c r="U52" s="11"/>
      <c r="V52" s="12"/>
      <c r="W52" s="12"/>
      <c r="X52" s="12"/>
    </row>
    <row r="53" spans="2:24" x14ac:dyDescent="0.2">
      <c r="U53" s="11"/>
      <c r="V53" s="12"/>
      <c r="W53" s="12"/>
      <c r="X53" s="12"/>
    </row>
    <row r="54" spans="2:24" x14ac:dyDescent="0.2">
      <c r="U54" s="11"/>
      <c r="V54" s="12"/>
      <c r="W54" s="12"/>
      <c r="X54" s="12"/>
    </row>
    <row r="55" spans="2:24" x14ac:dyDescent="0.2">
      <c r="U55" s="25"/>
      <c r="V55" s="25"/>
      <c r="W55" s="25"/>
      <c r="X55" s="25"/>
    </row>
    <row r="56" spans="2:24" x14ac:dyDescent="0.2">
      <c r="U56" s="25"/>
      <c r="V56" s="25"/>
      <c r="W56" s="25"/>
      <c r="X56" s="25"/>
    </row>
    <row r="57" spans="2:24" x14ac:dyDescent="0.2">
      <c r="U57" s="25"/>
      <c r="V57" s="25"/>
      <c r="W57" s="25"/>
      <c r="X57" s="25"/>
    </row>
    <row r="58" spans="2:24" x14ac:dyDescent="0.2">
      <c r="U58" s="25"/>
      <c r="V58" s="25"/>
      <c r="W58" s="25"/>
      <c r="X58" s="25"/>
    </row>
    <row r="59" spans="2:24" x14ac:dyDescent="0.2">
      <c r="U59" s="25"/>
      <c r="V59" s="25"/>
      <c r="W59" s="25"/>
      <c r="X59" s="25"/>
    </row>
    <row r="60" spans="2:24" x14ac:dyDescent="0.2">
      <c r="U60" s="25"/>
      <c r="V60" s="25"/>
      <c r="W60" s="25"/>
      <c r="X60" s="25"/>
    </row>
    <row r="61" spans="2:24" x14ac:dyDescent="0.2">
      <c r="U61" s="25"/>
      <c r="V61" s="25"/>
      <c r="W61" s="25"/>
      <c r="X61" s="25"/>
    </row>
    <row r="62" spans="2:24" x14ac:dyDescent="0.2">
      <c r="U62" s="25"/>
      <c r="V62" s="25"/>
      <c r="W62" s="25"/>
      <c r="X62" s="25"/>
    </row>
    <row r="63" spans="2:24" x14ac:dyDescent="0.2">
      <c r="U63" s="25"/>
      <c r="V63" s="25"/>
      <c r="W63" s="25"/>
      <c r="X63" s="25"/>
    </row>
    <row r="64" spans="2:24" x14ac:dyDescent="0.2">
      <c r="U64" s="25"/>
      <c r="V64" s="25"/>
      <c r="W64" s="25"/>
      <c r="X64" s="25"/>
    </row>
    <row r="65" spans="21:24" x14ac:dyDescent="0.2">
      <c r="U65" s="25"/>
      <c r="V65" s="25"/>
      <c r="W65" s="25"/>
      <c r="X65" s="25"/>
    </row>
    <row r="66" spans="21:24" x14ac:dyDescent="0.2">
      <c r="U66" s="25"/>
      <c r="V66" s="25"/>
      <c r="W66" s="25"/>
      <c r="X66" s="25"/>
    </row>
  </sheetData>
  <autoFilter ref="B1:AI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sortState ref="B8:AG23">
    <sortCondition descending="1" ref="AG8"/>
  </sortState>
  <mergeCells count="54">
    <mergeCell ref="AI6:AI7"/>
    <mergeCell ref="S6:T6"/>
    <mergeCell ref="Q4:R4"/>
    <mergeCell ref="Q5:R5"/>
    <mergeCell ref="Q6:R6"/>
    <mergeCell ref="AA4:AB4"/>
    <mergeCell ref="AE4:AF4"/>
    <mergeCell ref="AE5:AF5"/>
    <mergeCell ref="AE6:AF6"/>
    <mergeCell ref="Y6:Z6"/>
    <mergeCell ref="U5:V5"/>
    <mergeCell ref="W4:X4"/>
    <mergeCell ref="W5:X5"/>
    <mergeCell ref="W6:X6"/>
    <mergeCell ref="U6:V6"/>
    <mergeCell ref="AC4:AD4"/>
    <mergeCell ref="B1:AI1"/>
    <mergeCell ref="B3:AI3"/>
    <mergeCell ref="Y4:Z4"/>
    <mergeCell ref="AG4:AG7"/>
    <mergeCell ref="U4:V4"/>
    <mergeCell ref="O4:P4"/>
    <mergeCell ref="Y5:Z5"/>
    <mergeCell ref="O6:P6"/>
    <mergeCell ref="O5:P5"/>
    <mergeCell ref="AA6:AB6"/>
    <mergeCell ref="AA5:AB5"/>
    <mergeCell ref="S4:T4"/>
    <mergeCell ref="S5:T5"/>
    <mergeCell ref="B2:AI2"/>
    <mergeCell ref="AH4:AI5"/>
    <mergeCell ref="AH6:AH7"/>
    <mergeCell ref="B47:C47"/>
    <mergeCell ref="E5:F5"/>
    <mergeCell ref="B4:B7"/>
    <mergeCell ref="C4:C7"/>
    <mergeCell ref="D4:D7"/>
    <mergeCell ref="E4:F4"/>
    <mergeCell ref="E6:F6"/>
    <mergeCell ref="AC5:AD5"/>
    <mergeCell ref="AC6:AD6"/>
    <mergeCell ref="A4:A7"/>
    <mergeCell ref="G4:H4"/>
    <mergeCell ref="I5:J5"/>
    <mergeCell ref="K6:L6"/>
    <mergeCell ref="G5:H5"/>
    <mergeCell ref="I6:J6"/>
    <mergeCell ref="K4:L4"/>
    <mergeCell ref="G6:H6"/>
    <mergeCell ref="I4:J4"/>
    <mergeCell ref="M4:N4"/>
    <mergeCell ref="K5:L5"/>
    <mergeCell ref="M5:N5"/>
    <mergeCell ref="M6:N6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95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'База спортсменов'!$C$2:$C$49</xm:f>
          </x14:formula1>
          <xm:sqref>D46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8" workbookViewId="0">
      <selection activeCell="C43" sqref="C43"/>
    </sheetView>
  </sheetViews>
  <sheetFormatPr defaultRowHeight="12.75" x14ac:dyDescent="0.2"/>
  <cols>
    <col min="1" max="1" width="23.85546875" customWidth="1"/>
    <col min="2" max="2" width="13" customWidth="1"/>
    <col min="3" max="3" width="11.140625" style="1" customWidth="1"/>
    <col min="4" max="4" width="15.140625" style="1" customWidth="1"/>
    <col min="5" max="5" width="11.7109375" style="1" customWidth="1"/>
    <col min="6" max="6" width="25.85546875" customWidth="1"/>
  </cols>
  <sheetData>
    <row r="1" spans="1:6" x14ac:dyDescent="0.2">
      <c r="A1" s="3" t="s">
        <v>64</v>
      </c>
      <c r="B1" s="3" t="s">
        <v>2</v>
      </c>
      <c r="C1" s="3" t="s">
        <v>65</v>
      </c>
      <c r="D1" s="3" t="s">
        <v>69</v>
      </c>
      <c r="E1" s="1" t="s">
        <v>94</v>
      </c>
      <c r="F1" s="2" t="s">
        <v>109</v>
      </c>
    </row>
    <row r="2" spans="1:6" ht="15" customHeight="1" x14ac:dyDescent="0.2">
      <c r="A2" s="30" t="s">
        <v>97</v>
      </c>
      <c r="B2" s="31" t="s">
        <v>51</v>
      </c>
      <c r="C2" s="32">
        <v>1</v>
      </c>
      <c r="D2" s="33"/>
      <c r="E2" s="34" t="s">
        <v>95</v>
      </c>
      <c r="F2" s="35"/>
    </row>
    <row r="3" spans="1:6" ht="15" customHeight="1" x14ac:dyDescent="0.2">
      <c r="A3" s="36" t="s">
        <v>98</v>
      </c>
      <c r="B3" s="31" t="s">
        <v>12</v>
      </c>
      <c r="C3" s="32" t="s">
        <v>44</v>
      </c>
      <c r="D3" s="33"/>
      <c r="E3" s="34" t="s">
        <v>95</v>
      </c>
      <c r="F3" s="35"/>
    </row>
    <row r="4" spans="1:6" ht="15" customHeight="1" x14ac:dyDescent="0.2">
      <c r="A4" s="30" t="s">
        <v>43</v>
      </c>
      <c r="B4" s="31" t="s">
        <v>3</v>
      </c>
      <c r="C4" s="32" t="s">
        <v>44</v>
      </c>
      <c r="D4" s="33" t="s">
        <v>83</v>
      </c>
      <c r="E4" s="34" t="s">
        <v>96</v>
      </c>
      <c r="F4" s="36" t="s">
        <v>82</v>
      </c>
    </row>
    <row r="5" spans="1:6" ht="15" customHeight="1" x14ac:dyDescent="0.2">
      <c r="A5" s="36" t="s">
        <v>61</v>
      </c>
      <c r="B5" s="36" t="s">
        <v>3</v>
      </c>
      <c r="C5" s="37" t="s">
        <v>20</v>
      </c>
      <c r="D5" s="33" t="s">
        <v>89</v>
      </c>
      <c r="E5" s="34" t="s">
        <v>96</v>
      </c>
      <c r="F5" s="36" t="s">
        <v>88</v>
      </c>
    </row>
    <row r="6" spans="1:6" ht="15" customHeight="1" x14ac:dyDescent="0.2">
      <c r="A6" s="36" t="s">
        <v>40</v>
      </c>
      <c r="B6" s="31" t="s">
        <v>34</v>
      </c>
      <c r="C6" s="32" t="s">
        <v>22</v>
      </c>
      <c r="D6" s="33" t="s">
        <v>70</v>
      </c>
      <c r="E6" s="34" t="s">
        <v>96</v>
      </c>
      <c r="F6" s="36" t="s">
        <v>71</v>
      </c>
    </row>
    <row r="7" spans="1:6" ht="15" customHeight="1" x14ac:dyDescent="0.2">
      <c r="A7" s="30" t="s">
        <v>54</v>
      </c>
      <c r="B7" s="31" t="s">
        <v>50</v>
      </c>
      <c r="C7" s="32" t="s">
        <v>22</v>
      </c>
      <c r="D7" s="33"/>
      <c r="E7" s="34" t="s">
        <v>96</v>
      </c>
      <c r="F7" s="35"/>
    </row>
    <row r="8" spans="1:6" ht="15" customHeight="1" x14ac:dyDescent="0.2">
      <c r="A8" s="30" t="s">
        <v>47</v>
      </c>
      <c r="B8" s="31" t="s">
        <v>4</v>
      </c>
      <c r="C8" s="32" t="s">
        <v>20</v>
      </c>
      <c r="D8" s="33"/>
      <c r="E8" s="34" t="s">
        <v>96</v>
      </c>
      <c r="F8" s="35"/>
    </row>
    <row r="9" spans="1:6" ht="15" customHeight="1" x14ac:dyDescent="0.2">
      <c r="A9" s="30" t="s">
        <v>55</v>
      </c>
      <c r="B9" s="31" t="s">
        <v>51</v>
      </c>
      <c r="C9" s="32" t="s">
        <v>22</v>
      </c>
      <c r="D9" s="33"/>
      <c r="E9" s="34" t="s">
        <v>96</v>
      </c>
      <c r="F9" s="35" t="s">
        <v>111</v>
      </c>
    </row>
    <row r="10" spans="1:6" ht="15" customHeight="1" x14ac:dyDescent="0.2">
      <c r="A10" s="36" t="s">
        <v>24</v>
      </c>
      <c r="B10" s="36" t="s">
        <v>12</v>
      </c>
      <c r="C10" s="37" t="s">
        <v>22</v>
      </c>
      <c r="D10" s="33"/>
      <c r="E10" s="34" t="s">
        <v>96</v>
      </c>
      <c r="F10" s="35"/>
    </row>
    <row r="11" spans="1:6" ht="15" customHeight="1" x14ac:dyDescent="0.2">
      <c r="A11" s="30" t="s">
        <v>41</v>
      </c>
      <c r="B11" s="31" t="s">
        <v>42</v>
      </c>
      <c r="C11" s="32" t="s">
        <v>20</v>
      </c>
      <c r="D11" s="38" t="s">
        <v>116</v>
      </c>
      <c r="E11" s="34" t="s">
        <v>96</v>
      </c>
      <c r="F11" s="36" t="s">
        <v>75</v>
      </c>
    </row>
    <row r="12" spans="1:6" ht="15" customHeight="1" x14ac:dyDescent="0.2">
      <c r="A12" s="36" t="s">
        <v>99</v>
      </c>
      <c r="B12" s="31" t="s">
        <v>3</v>
      </c>
      <c r="C12" s="32">
        <v>2</v>
      </c>
      <c r="D12" s="33"/>
      <c r="E12" s="34" t="s">
        <v>95</v>
      </c>
      <c r="F12" s="36" t="s">
        <v>117</v>
      </c>
    </row>
    <row r="13" spans="1:6" ht="15" customHeight="1" x14ac:dyDescent="0.2">
      <c r="A13" s="36" t="s">
        <v>29</v>
      </c>
      <c r="B13" s="31" t="s">
        <v>3</v>
      </c>
      <c r="C13" s="32" t="s">
        <v>22</v>
      </c>
      <c r="D13" s="33" t="s">
        <v>81</v>
      </c>
      <c r="E13" s="34" t="s">
        <v>96</v>
      </c>
      <c r="F13" s="36" t="s">
        <v>80</v>
      </c>
    </row>
    <row r="14" spans="1:6" ht="15" customHeight="1" x14ac:dyDescent="0.2">
      <c r="A14" s="36" t="s">
        <v>67</v>
      </c>
      <c r="B14" s="31" t="s">
        <v>68</v>
      </c>
      <c r="C14" s="32"/>
      <c r="D14" s="33"/>
      <c r="E14" s="34" t="s">
        <v>96</v>
      </c>
      <c r="F14" s="35"/>
    </row>
    <row r="15" spans="1:6" ht="15" customHeight="1" x14ac:dyDescent="0.2">
      <c r="A15" s="36" t="s">
        <v>21</v>
      </c>
      <c r="B15" s="31" t="s">
        <v>3</v>
      </c>
      <c r="C15" s="32" t="s">
        <v>23</v>
      </c>
      <c r="D15" s="33" t="s">
        <v>93</v>
      </c>
      <c r="E15" s="34" t="s">
        <v>96</v>
      </c>
      <c r="F15" s="36" t="s">
        <v>92</v>
      </c>
    </row>
    <row r="16" spans="1:6" ht="15" customHeight="1" x14ac:dyDescent="0.2">
      <c r="A16" s="36" t="s">
        <v>26</v>
      </c>
      <c r="B16" s="31" t="s">
        <v>27</v>
      </c>
      <c r="C16" s="32" t="s">
        <v>23</v>
      </c>
      <c r="D16" s="33" t="s">
        <v>77</v>
      </c>
      <c r="E16" s="34" t="s">
        <v>96</v>
      </c>
      <c r="F16" s="36" t="s">
        <v>76</v>
      </c>
    </row>
    <row r="17" spans="1:6" ht="16.5" customHeight="1" x14ac:dyDescent="0.2">
      <c r="A17" s="31" t="s">
        <v>49</v>
      </c>
      <c r="B17" s="31" t="s">
        <v>52</v>
      </c>
      <c r="C17" s="32">
        <v>1</v>
      </c>
      <c r="D17" s="33"/>
      <c r="E17" s="34" t="s">
        <v>96</v>
      </c>
      <c r="F17" s="35" t="s">
        <v>112</v>
      </c>
    </row>
    <row r="18" spans="1:6" x14ac:dyDescent="0.2">
      <c r="A18" s="30" t="s">
        <v>39</v>
      </c>
      <c r="B18" s="31" t="s">
        <v>68</v>
      </c>
      <c r="C18" s="32"/>
      <c r="D18" s="33"/>
      <c r="E18" s="34" t="s">
        <v>96</v>
      </c>
      <c r="F18" s="35"/>
    </row>
    <row r="19" spans="1:6" x14ac:dyDescent="0.2">
      <c r="A19" s="30" t="s">
        <v>45</v>
      </c>
      <c r="B19" s="31" t="s">
        <v>3</v>
      </c>
      <c r="C19" s="32" t="s">
        <v>46</v>
      </c>
      <c r="D19" s="33"/>
      <c r="E19" s="34" t="s">
        <v>96</v>
      </c>
      <c r="F19" s="35" t="s">
        <v>113</v>
      </c>
    </row>
    <row r="20" spans="1:6" x14ac:dyDescent="0.2">
      <c r="A20" s="95" t="s">
        <v>133</v>
      </c>
      <c r="B20" s="96" t="s">
        <v>135</v>
      </c>
      <c r="C20" s="97">
        <v>1</v>
      </c>
      <c r="D20" s="98" t="s">
        <v>173</v>
      </c>
      <c r="E20" s="99" t="s">
        <v>95</v>
      </c>
      <c r="F20" s="100" t="s">
        <v>172</v>
      </c>
    </row>
    <row r="21" spans="1:6" x14ac:dyDescent="0.2">
      <c r="A21" s="31" t="s">
        <v>48</v>
      </c>
      <c r="B21" s="31" t="s">
        <v>53</v>
      </c>
      <c r="C21" s="32">
        <v>1</v>
      </c>
      <c r="D21" s="33"/>
      <c r="E21" s="34" t="s">
        <v>96</v>
      </c>
      <c r="F21" s="35" t="s">
        <v>114</v>
      </c>
    </row>
    <row r="22" spans="1:6" x14ac:dyDescent="0.2">
      <c r="A22" s="30" t="s">
        <v>100</v>
      </c>
      <c r="B22" s="31" t="s">
        <v>12</v>
      </c>
      <c r="C22" s="32" t="s">
        <v>44</v>
      </c>
      <c r="D22" s="33"/>
      <c r="E22" s="34" t="s">
        <v>95</v>
      </c>
      <c r="F22" s="35"/>
    </row>
    <row r="23" spans="1:6" x14ac:dyDescent="0.2">
      <c r="A23" s="30" t="s">
        <v>101</v>
      </c>
      <c r="B23" s="31" t="s">
        <v>12</v>
      </c>
      <c r="C23" s="32" t="s">
        <v>44</v>
      </c>
      <c r="D23" s="33"/>
      <c r="E23" s="34" t="s">
        <v>95</v>
      </c>
      <c r="F23" s="35"/>
    </row>
    <row r="24" spans="1:6" x14ac:dyDescent="0.2">
      <c r="A24" s="95" t="s">
        <v>138</v>
      </c>
      <c r="B24" s="96" t="s">
        <v>51</v>
      </c>
      <c r="C24" s="97" t="s">
        <v>20</v>
      </c>
      <c r="D24" s="98" t="s">
        <v>170</v>
      </c>
      <c r="E24" s="99" t="s">
        <v>96</v>
      </c>
      <c r="F24" s="100" t="s">
        <v>171</v>
      </c>
    </row>
    <row r="25" spans="1:6" ht="13.5" customHeight="1" x14ac:dyDescent="0.2">
      <c r="A25" s="30" t="s">
        <v>63</v>
      </c>
      <c r="B25" s="31" t="s">
        <v>3</v>
      </c>
      <c r="C25" s="32" t="s">
        <v>22</v>
      </c>
      <c r="D25" s="33"/>
      <c r="E25" s="34" t="s">
        <v>96</v>
      </c>
      <c r="F25" s="35" t="s">
        <v>110</v>
      </c>
    </row>
    <row r="26" spans="1:6" x14ac:dyDescent="0.2">
      <c r="A26" s="36" t="s">
        <v>57</v>
      </c>
      <c r="B26" s="31" t="s">
        <v>17</v>
      </c>
      <c r="C26" s="32">
        <v>1</v>
      </c>
      <c r="D26" s="33"/>
      <c r="E26" s="34" t="s">
        <v>96</v>
      </c>
      <c r="F26" s="35" t="s">
        <v>115</v>
      </c>
    </row>
    <row r="27" spans="1:6" x14ac:dyDescent="0.2">
      <c r="A27" s="30" t="s">
        <v>102</v>
      </c>
      <c r="B27" s="31" t="s">
        <v>56</v>
      </c>
      <c r="C27" s="32" t="s">
        <v>44</v>
      </c>
      <c r="D27" s="33"/>
      <c r="E27" s="34" t="s">
        <v>95</v>
      </c>
      <c r="F27" s="35"/>
    </row>
    <row r="28" spans="1:6" x14ac:dyDescent="0.2">
      <c r="A28" s="36" t="s">
        <v>35</v>
      </c>
      <c r="B28" s="31" t="s">
        <v>37</v>
      </c>
      <c r="C28" s="32" t="s">
        <v>20</v>
      </c>
      <c r="D28" s="33" t="s">
        <v>70</v>
      </c>
      <c r="E28" s="34" t="s">
        <v>96</v>
      </c>
      <c r="F28" s="36" t="s">
        <v>72</v>
      </c>
    </row>
    <row r="29" spans="1:6" x14ac:dyDescent="0.2">
      <c r="A29" s="30" t="s">
        <v>103</v>
      </c>
      <c r="B29" s="31" t="s">
        <v>12</v>
      </c>
      <c r="C29" s="32"/>
      <c r="D29" s="33"/>
      <c r="E29" s="34" t="s">
        <v>95</v>
      </c>
      <c r="F29" s="35"/>
    </row>
    <row r="30" spans="1:6" x14ac:dyDescent="0.2">
      <c r="A30" s="95" t="s">
        <v>181</v>
      </c>
      <c r="B30" s="96" t="s">
        <v>33</v>
      </c>
      <c r="C30" s="97">
        <v>2</v>
      </c>
      <c r="D30" s="98"/>
      <c r="E30" s="99" t="s">
        <v>95</v>
      </c>
      <c r="F30" s="100" t="s">
        <v>182</v>
      </c>
    </row>
    <row r="31" spans="1:6" x14ac:dyDescent="0.2">
      <c r="A31" s="36" t="s">
        <v>36</v>
      </c>
      <c r="B31" s="31" t="s">
        <v>34</v>
      </c>
      <c r="C31" s="32" t="s">
        <v>20</v>
      </c>
      <c r="D31" s="33" t="s">
        <v>74</v>
      </c>
      <c r="E31" s="34" t="s">
        <v>96</v>
      </c>
      <c r="F31" s="36" t="s">
        <v>73</v>
      </c>
    </row>
    <row r="32" spans="1:6" x14ac:dyDescent="0.2">
      <c r="A32" s="36" t="s">
        <v>32</v>
      </c>
      <c r="B32" s="36" t="s">
        <v>33</v>
      </c>
      <c r="C32" s="37" t="s">
        <v>20</v>
      </c>
      <c r="D32" s="33" t="s">
        <v>169</v>
      </c>
      <c r="E32" s="34" t="s">
        <v>96</v>
      </c>
      <c r="F32" s="35"/>
    </row>
    <row r="33" spans="1:6" x14ac:dyDescent="0.2">
      <c r="A33" s="36" t="s">
        <v>104</v>
      </c>
      <c r="B33" s="36" t="s">
        <v>3</v>
      </c>
      <c r="C33" s="37" t="s">
        <v>20</v>
      </c>
      <c r="D33" s="33" t="s">
        <v>91</v>
      </c>
      <c r="E33" s="34" t="s">
        <v>95</v>
      </c>
      <c r="F33" s="36" t="s">
        <v>90</v>
      </c>
    </row>
    <row r="34" spans="1:6" x14ac:dyDescent="0.2">
      <c r="A34" s="30" t="s">
        <v>38</v>
      </c>
      <c r="B34" s="31" t="s">
        <v>12</v>
      </c>
      <c r="C34" s="32" t="s">
        <v>22</v>
      </c>
      <c r="D34" s="33"/>
      <c r="E34" s="34" t="s">
        <v>96</v>
      </c>
      <c r="F34" s="35"/>
    </row>
    <row r="35" spans="1:6" x14ac:dyDescent="0.2">
      <c r="A35" s="95" t="s">
        <v>176</v>
      </c>
      <c r="B35" s="96" t="s">
        <v>177</v>
      </c>
      <c r="C35" s="97">
        <v>2</v>
      </c>
      <c r="D35" s="98"/>
      <c r="E35" s="99" t="s">
        <v>95</v>
      </c>
      <c r="F35" s="100" t="s">
        <v>178</v>
      </c>
    </row>
    <row r="36" spans="1:6" ht="15.75" customHeight="1" x14ac:dyDescent="0.2">
      <c r="A36" s="36" t="s">
        <v>105</v>
      </c>
      <c r="B36" s="31" t="s">
        <v>3</v>
      </c>
      <c r="C36" s="32">
        <v>1</v>
      </c>
      <c r="D36" s="33" t="s">
        <v>87</v>
      </c>
      <c r="E36" s="34" t="s">
        <v>95</v>
      </c>
      <c r="F36" s="36" t="s">
        <v>86</v>
      </c>
    </row>
    <row r="37" spans="1:6" x14ac:dyDescent="0.2">
      <c r="A37" s="36" t="s">
        <v>19</v>
      </c>
      <c r="B37" s="36" t="s">
        <v>3</v>
      </c>
      <c r="C37" s="37" t="s">
        <v>20</v>
      </c>
      <c r="D37" s="33" t="s">
        <v>79</v>
      </c>
      <c r="E37" s="34" t="s">
        <v>96</v>
      </c>
      <c r="F37" s="36" t="s">
        <v>78</v>
      </c>
    </row>
    <row r="38" spans="1:6" x14ac:dyDescent="0.2">
      <c r="A38" s="101" t="s">
        <v>121</v>
      </c>
      <c r="B38" s="101" t="s">
        <v>42</v>
      </c>
      <c r="C38" s="97" t="s">
        <v>20</v>
      </c>
      <c r="D38" s="98" t="s">
        <v>175</v>
      </c>
      <c r="E38" s="99" t="s">
        <v>96</v>
      </c>
      <c r="F38" s="101" t="s">
        <v>174</v>
      </c>
    </row>
    <row r="39" spans="1:6" x14ac:dyDescent="0.2">
      <c r="A39" s="101" t="s">
        <v>180</v>
      </c>
      <c r="B39" s="101" t="s">
        <v>33</v>
      </c>
      <c r="C39" s="97">
        <v>2</v>
      </c>
      <c r="D39" s="98"/>
      <c r="E39" s="99" t="s">
        <v>95</v>
      </c>
      <c r="F39" s="101" t="s">
        <v>179</v>
      </c>
    </row>
    <row r="40" spans="1:6" x14ac:dyDescent="0.2">
      <c r="A40" s="30" t="s">
        <v>106</v>
      </c>
      <c r="B40" s="31" t="s">
        <v>9</v>
      </c>
      <c r="C40" s="32" t="s">
        <v>44</v>
      </c>
      <c r="D40" s="33" t="s">
        <v>85</v>
      </c>
      <c r="E40" s="34" t="s">
        <v>95</v>
      </c>
      <c r="F40" s="36" t="s">
        <v>84</v>
      </c>
    </row>
    <row r="41" spans="1:6" x14ac:dyDescent="0.2">
      <c r="A41" s="30" t="s">
        <v>107</v>
      </c>
      <c r="B41" s="31" t="s">
        <v>12</v>
      </c>
      <c r="C41" s="32" t="s">
        <v>44</v>
      </c>
      <c r="D41" s="33"/>
      <c r="E41" s="34" t="s">
        <v>95</v>
      </c>
      <c r="F41" s="35"/>
    </row>
    <row r="42" spans="1:6" x14ac:dyDescent="0.2">
      <c r="A42" s="36" t="s">
        <v>108</v>
      </c>
      <c r="B42" s="31" t="s">
        <v>3</v>
      </c>
      <c r="C42" s="32">
        <v>2</v>
      </c>
      <c r="D42" s="33"/>
      <c r="E42" s="34" t="s">
        <v>95</v>
      </c>
      <c r="F42" s="35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6"/>
  <sheetViews>
    <sheetView topLeftCell="A6" zoomScale="112" zoomScaleNormal="112" workbookViewId="0">
      <selection activeCell="B34" sqref="B34"/>
    </sheetView>
  </sheetViews>
  <sheetFormatPr defaultRowHeight="12.75" x14ac:dyDescent="0.2"/>
  <cols>
    <col min="1" max="1" width="29.7109375" customWidth="1"/>
    <col min="2" max="2" width="10.5703125" bestFit="1" customWidth="1"/>
    <col min="3" max="3" width="6.7109375" bestFit="1" customWidth="1"/>
  </cols>
  <sheetData>
    <row r="6" spans="1:3" ht="17.25" customHeight="1" x14ac:dyDescent="0.2">
      <c r="A6" s="81" t="s">
        <v>129</v>
      </c>
      <c r="B6" s="78" t="s">
        <v>4</v>
      </c>
      <c r="C6" s="87" t="s">
        <v>120</v>
      </c>
    </row>
    <row r="7" spans="1:3" ht="17.25" customHeight="1" x14ac:dyDescent="0.2">
      <c r="A7" s="46" t="s">
        <v>47</v>
      </c>
      <c r="B7" s="83" t="s">
        <v>4</v>
      </c>
      <c r="C7" s="48" t="s">
        <v>20</v>
      </c>
    </row>
    <row r="8" spans="1:3" ht="17.25" customHeight="1" x14ac:dyDescent="0.2">
      <c r="A8" s="21" t="s">
        <v>24</v>
      </c>
      <c r="B8" s="19" t="s">
        <v>12</v>
      </c>
      <c r="C8" s="18" t="s">
        <v>22</v>
      </c>
    </row>
    <row r="9" spans="1:3" ht="17.25" customHeight="1" x14ac:dyDescent="0.2">
      <c r="A9" s="46" t="s">
        <v>41</v>
      </c>
      <c r="B9" s="47" t="s">
        <v>42</v>
      </c>
      <c r="C9" s="48" t="s">
        <v>20</v>
      </c>
    </row>
    <row r="10" spans="1:3" ht="17.25" customHeight="1" x14ac:dyDescent="0.2">
      <c r="A10" s="60" t="s">
        <v>118</v>
      </c>
      <c r="B10" s="61" t="s">
        <v>3</v>
      </c>
      <c r="C10" s="62" t="s">
        <v>30</v>
      </c>
    </row>
    <row r="11" spans="1:3" ht="17.25" customHeight="1" x14ac:dyDescent="0.2">
      <c r="A11" s="68" t="s">
        <v>29</v>
      </c>
      <c r="B11" s="65" t="s">
        <v>3</v>
      </c>
      <c r="C11" s="66" t="s">
        <v>22</v>
      </c>
    </row>
    <row r="12" spans="1:3" ht="17.25" customHeight="1" x14ac:dyDescent="0.2">
      <c r="A12" s="21" t="s">
        <v>21</v>
      </c>
      <c r="B12" s="22" t="s">
        <v>3</v>
      </c>
      <c r="C12" s="20" t="s">
        <v>23</v>
      </c>
    </row>
    <row r="13" spans="1:3" ht="17.25" customHeight="1" x14ac:dyDescent="0.2">
      <c r="A13" s="42" t="s">
        <v>26</v>
      </c>
      <c r="B13" s="84" t="s">
        <v>27</v>
      </c>
      <c r="C13" s="41" t="s">
        <v>23</v>
      </c>
    </row>
    <row r="14" spans="1:3" ht="17.25" customHeight="1" x14ac:dyDescent="0.2">
      <c r="A14" s="82" t="s">
        <v>136</v>
      </c>
      <c r="B14" s="85" t="s">
        <v>137</v>
      </c>
      <c r="C14" s="88" t="s">
        <v>20</v>
      </c>
    </row>
    <row r="15" spans="1:3" ht="17.25" customHeight="1" x14ac:dyDescent="0.2">
      <c r="A15" s="46" t="s">
        <v>133</v>
      </c>
      <c r="B15" s="47" t="s">
        <v>135</v>
      </c>
      <c r="C15" s="48" t="s">
        <v>134</v>
      </c>
    </row>
    <row r="16" spans="1:3" ht="17.25" customHeight="1" x14ac:dyDescent="0.2">
      <c r="A16" s="19" t="s">
        <v>62</v>
      </c>
      <c r="B16" s="22" t="s">
        <v>3</v>
      </c>
      <c r="C16" s="18" t="s">
        <v>22</v>
      </c>
    </row>
    <row r="17" spans="1:3" ht="17.25" customHeight="1" x14ac:dyDescent="0.2">
      <c r="A17" s="19" t="s">
        <v>122</v>
      </c>
      <c r="B17" s="22" t="s">
        <v>3</v>
      </c>
      <c r="C17" s="18" t="s">
        <v>31</v>
      </c>
    </row>
    <row r="18" spans="1:3" ht="17.25" customHeight="1" x14ac:dyDescent="0.2">
      <c r="A18" s="46" t="s">
        <v>138</v>
      </c>
      <c r="B18" s="47" t="s">
        <v>51</v>
      </c>
      <c r="C18" s="48" t="s">
        <v>20</v>
      </c>
    </row>
    <row r="19" spans="1:3" ht="17.25" customHeight="1" x14ac:dyDescent="0.2">
      <c r="A19" s="46" t="s">
        <v>130</v>
      </c>
      <c r="B19" s="47" t="s">
        <v>4</v>
      </c>
      <c r="C19" s="48" t="s">
        <v>120</v>
      </c>
    </row>
    <row r="20" spans="1:3" ht="17.25" customHeight="1" x14ac:dyDescent="0.2">
      <c r="A20" s="67" t="s">
        <v>35</v>
      </c>
      <c r="B20" s="63" t="s">
        <v>37</v>
      </c>
      <c r="C20" s="64" t="s">
        <v>22</v>
      </c>
    </row>
    <row r="21" spans="1:3" ht="17.25" customHeight="1" x14ac:dyDescent="0.2">
      <c r="A21" s="42" t="s">
        <v>36</v>
      </c>
      <c r="B21" s="49" t="s">
        <v>139</v>
      </c>
      <c r="C21" s="41" t="s">
        <v>20</v>
      </c>
    </row>
    <row r="22" spans="1:3" ht="17.25" customHeight="1" x14ac:dyDescent="0.2">
      <c r="A22" s="77" t="s">
        <v>28</v>
      </c>
      <c r="B22" s="79" t="s">
        <v>3</v>
      </c>
      <c r="C22" s="80" t="s">
        <v>20</v>
      </c>
    </row>
    <row r="23" spans="1:3" ht="17.25" customHeight="1" x14ac:dyDescent="0.2">
      <c r="A23" s="46" t="s">
        <v>131</v>
      </c>
      <c r="B23" s="47" t="s">
        <v>4</v>
      </c>
      <c r="C23" s="48" t="s">
        <v>120</v>
      </c>
    </row>
    <row r="24" spans="1:3" ht="17.25" customHeight="1" x14ac:dyDescent="0.2">
      <c r="A24" s="42" t="s">
        <v>19</v>
      </c>
      <c r="B24" s="86" t="s">
        <v>3</v>
      </c>
      <c r="C24" s="89" t="s">
        <v>22</v>
      </c>
    </row>
    <row r="25" spans="1:3" ht="17.25" customHeight="1" x14ac:dyDescent="0.2">
      <c r="A25" s="46" t="s">
        <v>121</v>
      </c>
      <c r="B25" s="47" t="s">
        <v>42</v>
      </c>
      <c r="C25" s="48" t="s">
        <v>22</v>
      </c>
    </row>
    <row r="26" spans="1:3" ht="17.25" customHeight="1" x14ac:dyDescent="0.2">
      <c r="A26" s="63" t="s">
        <v>119</v>
      </c>
      <c r="B26" s="63" t="s">
        <v>52</v>
      </c>
      <c r="C26" s="64" t="s">
        <v>23</v>
      </c>
    </row>
  </sheetData>
  <sortState ref="A6:C26">
    <sortCondition ref="A6:A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КР</vt:lpstr>
      <vt:lpstr>КСКР 2016</vt:lpstr>
      <vt:lpstr>База спортсменов</vt:lpstr>
      <vt:lpstr>Лист1</vt:lpstr>
      <vt:lpstr>Спортсмены</vt:lpstr>
    </vt:vector>
  </TitlesOfParts>
  <Company>NEV&amp;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Эдуард</cp:lastModifiedBy>
  <cp:lastPrinted>2015-07-05T17:24:12Z</cp:lastPrinted>
  <dcterms:created xsi:type="dcterms:W3CDTF">2011-11-21T04:50:16Z</dcterms:created>
  <dcterms:modified xsi:type="dcterms:W3CDTF">2016-10-10T19:13:08Z</dcterms:modified>
</cp:coreProperties>
</file>