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0490" windowHeight="7935"/>
  </bookViews>
  <sheets>
    <sheet name="СКР" sheetId="4" r:id="rId1"/>
    <sheet name="КР" sheetId="1" r:id="rId2"/>
    <sheet name="КСКР 2015" sheetId="5" r:id="rId3"/>
    <sheet name="База спортсменов" sheetId="6" r:id="rId4"/>
  </sheets>
  <externalReferences>
    <externalReference r:id="rId5"/>
  </externalReferences>
  <definedNames>
    <definedName name="РегУч">[1]Reg!$A$2:$G$45</definedName>
    <definedName name="Спортсмены">'База спортсменов'!$A$1:$C$36</definedName>
  </definedNames>
  <calcPr calcId="152511"/>
</workbook>
</file>

<file path=xl/calcChain.xml><?xml version="1.0" encoding="utf-8"?>
<calcChain xmlns="http://schemas.openxmlformats.org/spreadsheetml/2006/main">
  <c r="Z14" i="5" l="1"/>
  <c r="R12" i="1"/>
  <c r="H8" i="4" l="1"/>
  <c r="Z19" i="5" l="1"/>
  <c r="Z18" i="5"/>
  <c r="Z16" i="5"/>
  <c r="Z13" i="5"/>
  <c r="Z8" i="5"/>
  <c r="Z20" i="5"/>
  <c r="Z10" i="5"/>
  <c r="Z17" i="5" l="1"/>
  <c r="Z15" i="5"/>
  <c r="Z12" i="5"/>
  <c r="Z11" i="5"/>
  <c r="Z7" i="5"/>
  <c r="Z9" i="5"/>
  <c r="H27" i="4"/>
  <c r="H28" i="4"/>
  <c r="H30" i="4"/>
  <c r="H12" i="4"/>
  <c r="H23" i="4"/>
  <c r="H15" i="4"/>
  <c r="H20" i="4"/>
  <c r="H19" i="4"/>
  <c r="H21" i="4"/>
  <c r="H26" i="4"/>
  <c r="H31" i="4"/>
  <c r="H33" i="4"/>
  <c r="H25" i="4"/>
  <c r="H32" i="4"/>
  <c r="H24" i="4"/>
  <c r="T15" i="1" l="1"/>
  <c r="T13" i="1"/>
  <c r="R10" i="1"/>
  <c r="R9" i="1"/>
  <c r="R11" i="1"/>
  <c r="R8" i="1"/>
  <c r="H10" i="4" l="1"/>
  <c r="R14" i="1" l="1"/>
  <c r="H22" i="4" l="1"/>
  <c r="H17" i="4"/>
  <c r="H29" i="4"/>
  <c r="H9" i="4"/>
  <c r="H11" i="4"/>
  <c r="H13" i="4"/>
  <c r="H18" i="4"/>
  <c r="H14" i="4"/>
  <c r="H16" i="4"/>
</calcChain>
</file>

<file path=xl/comments1.xml><?xml version="1.0" encoding="utf-8"?>
<comments xmlns="http://schemas.openxmlformats.org/spreadsheetml/2006/main">
  <authors>
    <author>Lenovo</author>
  </authors>
  <commentList>
    <comment ref="J20" authorId="0" shapeId="0">
      <text>
        <r>
          <rPr>
            <b/>
            <sz val="8"/>
            <color indexed="81"/>
            <rFont val="Tahoma"/>
            <family val="2"/>
            <charset val="204"/>
          </rPr>
          <t>Lenovo:</t>
        </r>
        <r>
          <rPr>
            <sz val="8"/>
            <color indexed="81"/>
            <rFont val="Tahoma"/>
            <family val="2"/>
            <charset val="204"/>
          </rPr>
          <t xml:space="preserve">
Первенство России  2 место</t>
        </r>
      </text>
    </comment>
  </commentList>
</comments>
</file>

<file path=xl/sharedStrings.xml><?xml version="1.0" encoding="utf-8"?>
<sst xmlns="http://schemas.openxmlformats.org/spreadsheetml/2006/main" count="605" uniqueCount="187">
  <si>
    <t>Ф.И.О.</t>
  </si>
  <si>
    <t>место</t>
  </si>
  <si>
    <t>Спорт. Зван.</t>
  </si>
  <si>
    <t>Город</t>
  </si>
  <si>
    <t>Москва</t>
  </si>
  <si>
    <t>Смоленск</t>
  </si>
  <si>
    <t>Спортсмены</t>
  </si>
  <si>
    <t>спортсмены</t>
  </si>
  <si>
    <t>юноши</t>
  </si>
  <si>
    <t>РЕЙТИНГ СПОРТСМЕНОВ (по сумме двух лучших результатов)</t>
  </si>
  <si>
    <t xml:space="preserve">ЭКМ/ЭКР </t>
  </si>
  <si>
    <t>Химки</t>
  </si>
  <si>
    <t>Рейтинг спортсменов (по положению о СКР)</t>
  </si>
  <si>
    <t>рез-т</t>
  </si>
  <si>
    <t>ЧР</t>
  </si>
  <si>
    <t xml:space="preserve">Лучший   рез-т  (факт) </t>
  </si>
  <si>
    <t>Рейтинг (место)</t>
  </si>
  <si>
    <t>Рейтинг  кандидатов в СКР</t>
  </si>
  <si>
    <t xml:space="preserve">ЭКР </t>
  </si>
  <si>
    <t>Чита</t>
  </si>
  <si>
    <t>ЭКР</t>
  </si>
  <si>
    <t xml:space="preserve"> Рейтинг в общем зачете</t>
  </si>
  <si>
    <t>Итоговый результат</t>
  </si>
  <si>
    <t>Категория спортсмена</t>
  </si>
  <si>
    <t>Секретарь Комитета F2A</t>
  </si>
  <si>
    <t>Нагиев Э.В.</t>
  </si>
  <si>
    <t>Прим:  Чемпионат России</t>
  </si>
  <si>
    <t>Орск</t>
  </si>
  <si>
    <t>12-16 июня</t>
  </si>
  <si>
    <t>ЭКМ</t>
  </si>
  <si>
    <t>Федоров Никита</t>
  </si>
  <si>
    <t>КМС</t>
  </si>
  <si>
    <t>Журавлев Михаил</t>
  </si>
  <si>
    <t>МС</t>
  </si>
  <si>
    <t>МСМК</t>
  </si>
  <si>
    <t>Дударев Станислав</t>
  </si>
  <si>
    <t>1 раз.</t>
  </si>
  <si>
    <t>Юноши</t>
  </si>
  <si>
    <t>Калинин Андрей</t>
  </si>
  <si>
    <t>С-Пасад</t>
  </si>
  <si>
    <t>Спирин Ян                   юн.</t>
  </si>
  <si>
    <t>Емельянов Геннадий</t>
  </si>
  <si>
    <t>2 юн.</t>
  </si>
  <si>
    <t>2 раз</t>
  </si>
  <si>
    <t>Семенченко Александр</t>
  </si>
  <si>
    <t>Воронеж</t>
  </si>
  <si>
    <t>Сумма 2-х лучших результатов</t>
  </si>
  <si>
    <t>С-Петерб</t>
  </si>
  <si>
    <t>Пареевский Игорь</t>
  </si>
  <si>
    <t>Ребров Павел</t>
  </si>
  <si>
    <t>Тихвин</t>
  </si>
  <si>
    <t>Сущенко Руслан</t>
  </si>
  <si>
    <t>Ковалев Илья</t>
  </si>
  <si>
    <t>Гаврик Вадим</t>
  </si>
  <si>
    <t>Евланичев Сергей</t>
  </si>
  <si>
    <t>Тула</t>
  </si>
  <si>
    <t>Вепринцев Михаил</t>
  </si>
  <si>
    <t>б/р</t>
  </si>
  <si>
    <t>Костин Сергей</t>
  </si>
  <si>
    <t>ЗМС</t>
  </si>
  <si>
    <t>Гонжуров Сергей</t>
  </si>
  <si>
    <t xml:space="preserve">Лабзин Ярослав </t>
  </si>
  <si>
    <t>Кветкин Александр</t>
  </si>
  <si>
    <t>1 сп.раз</t>
  </si>
  <si>
    <t>Свердловск</t>
  </si>
  <si>
    <t>Н-Новгород</t>
  </si>
  <si>
    <t>Самара</t>
  </si>
  <si>
    <t>Уляновск</t>
  </si>
  <si>
    <t>Гинзбургский Александр</t>
  </si>
  <si>
    <t xml:space="preserve">Горохов Павел          </t>
  </si>
  <si>
    <t>Жуковский</t>
  </si>
  <si>
    <t>Лучишие результаты</t>
  </si>
  <si>
    <t>Бирюков Егор             юн</t>
  </si>
  <si>
    <t>Нефедов Алексей</t>
  </si>
  <si>
    <t>Первая тройка кандидатов</t>
  </si>
  <si>
    <t>Вторая тройка кандидатов</t>
  </si>
  <si>
    <t xml:space="preserve">09-11 мая </t>
  </si>
  <si>
    <t xml:space="preserve">30.05-02.06 </t>
  </si>
  <si>
    <t>Нарткала</t>
  </si>
  <si>
    <t xml:space="preserve">25-28 апреля </t>
  </si>
  <si>
    <t>09.05-11.05.</t>
  </si>
  <si>
    <t xml:space="preserve">30.05 - 02.06 </t>
  </si>
  <si>
    <t>Улан-Удэ</t>
  </si>
  <si>
    <t>24.06-25.06</t>
  </si>
  <si>
    <t>27.08-31.08</t>
  </si>
  <si>
    <t>11.09-15.09</t>
  </si>
  <si>
    <t>17.10-20.10</t>
  </si>
  <si>
    <t xml:space="preserve">Верстунин Алексей  </t>
  </si>
  <si>
    <t>КУБОК РОССИИ 2014 г. в классе F2A</t>
  </si>
  <si>
    <t>Куница Дмитрий</t>
  </si>
  <si>
    <t>Горбов Вячеслав</t>
  </si>
  <si>
    <t>Кустарников Сергей</t>
  </si>
  <si>
    <t>Хапов Артур</t>
  </si>
  <si>
    <t>Парсаданян Георгий</t>
  </si>
  <si>
    <t>3 р</t>
  </si>
  <si>
    <t xml:space="preserve">РЕЙТИНГ СПОРТСМЕНОВ (по сумме 2-х лучших результатов сезона 2014 г.) </t>
  </si>
  <si>
    <t>09.08-17.08</t>
  </si>
  <si>
    <t>07.08-08.08</t>
  </si>
  <si>
    <t>Польша</t>
  </si>
  <si>
    <t>ЧМ/ПМ</t>
  </si>
  <si>
    <t>Отбор в СКР на ЧМ 2014 г. в классе F-2A</t>
  </si>
  <si>
    <t>Владикавказ</t>
  </si>
  <si>
    <t>Литва</t>
  </si>
  <si>
    <t>25.07-27.07</t>
  </si>
  <si>
    <t>Нагиев Эмиль</t>
  </si>
  <si>
    <t>Ф.И</t>
  </si>
  <si>
    <t>Сп.зван.</t>
  </si>
  <si>
    <t>Чемпионат Мира</t>
  </si>
  <si>
    <t xml:space="preserve"> Отбор кандидатов в СКР на  2015г. в классе F2A</t>
  </si>
  <si>
    <t>ЭКМ /ЭКР</t>
  </si>
  <si>
    <t>Ермолаев Александр</t>
  </si>
  <si>
    <t>Улан-Уде</t>
  </si>
  <si>
    <t>Лиценз. FAI</t>
  </si>
  <si>
    <t>RUS-1783</t>
  </si>
  <si>
    <t>Gavrik Vadim</t>
  </si>
  <si>
    <t>Pareevskij Igor'</t>
  </si>
  <si>
    <t>Rebrov Pavel</t>
  </si>
  <si>
    <t>RUS-0103А</t>
  </si>
  <si>
    <t>Evlanichev Sergej</t>
  </si>
  <si>
    <t>Kalinin Andrej</t>
  </si>
  <si>
    <t>RUS-0126</t>
  </si>
  <si>
    <t>Fedorov Nikita</t>
  </si>
  <si>
    <t>RUS-02008</t>
  </si>
  <si>
    <t>Emelyanov Gennadi</t>
  </si>
  <si>
    <t>RUS-2873</t>
  </si>
  <si>
    <t>Veprintsev Mikhail</t>
  </si>
  <si>
    <t>RUS-2016</t>
  </si>
  <si>
    <t>Khlopov Yaroslav</t>
  </si>
  <si>
    <t>RUS-0174A</t>
  </si>
  <si>
    <t>Usov Valerij</t>
  </si>
  <si>
    <t>RUS-02006</t>
  </si>
  <si>
    <t>Verstunin Aleksej</t>
  </si>
  <si>
    <t>RUS-1523</t>
  </si>
  <si>
    <t>Spirin Yan</t>
  </si>
  <si>
    <t>RUS-02003</t>
  </si>
  <si>
    <t>Zhuravlev Mikhail</t>
  </si>
  <si>
    <t>RUS-0194</t>
  </si>
  <si>
    <t>кат. Спорт</t>
  </si>
  <si>
    <t>юн.</t>
  </si>
  <si>
    <t>спорт.</t>
  </si>
  <si>
    <t xml:space="preserve">Бирюков Егор    </t>
  </si>
  <si>
    <t xml:space="preserve">Быченков Дмитрий  </t>
  </si>
  <si>
    <t xml:space="preserve">Емельянов Алексей  </t>
  </si>
  <si>
    <t xml:space="preserve">Логвинов Вячеслав     </t>
  </si>
  <si>
    <t xml:space="preserve">Маслобоев Илья      </t>
  </si>
  <si>
    <t xml:space="preserve">Осовик Ярослав          </t>
  </si>
  <si>
    <t xml:space="preserve">Пашков Александр </t>
  </si>
  <si>
    <t xml:space="preserve">Спирин Ян    </t>
  </si>
  <si>
    <t xml:space="preserve">Усов Валерий    </t>
  </si>
  <si>
    <t xml:space="preserve">Хлопов Ярослав     </t>
  </si>
  <si>
    <t xml:space="preserve">Шерстобитов Михаил </t>
  </si>
  <si>
    <t xml:space="preserve">Юдин Юрий            </t>
  </si>
  <si>
    <t>Столбец1</t>
  </si>
  <si>
    <t>Nagiev Emil</t>
  </si>
  <si>
    <t>Gorohov Pavel</t>
  </si>
  <si>
    <t>Kvetkin Aleksandr</t>
  </si>
  <si>
    <t>Kostin Sergey</t>
  </si>
  <si>
    <t>Labzin Yaroslav</t>
  </si>
  <si>
    <t>Nefedov Aleksey</t>
  </si>
  <si>
    <t>RUS-17A</t>
  </si>
  <si>
    <t>Emelyanov Aleksej</t>
  </si>
  <si>
    <t>Емельянов Алексей     юн.</t>
  </si>
  <si>
    <t>Чурилин Игорь</t>
  </si>
  <si>
    <t>Подольск</t>
  </si>
  <si>
    <t>13</t>
  </si>
  <si>
    <t>Федотов Константин</t>
  </si>
  <si>
    <t>Иверков Александр     юн</t>
  </si>
  <si>
    <t>Клочков Александр   юн</t>
  </si>
  <si>
    <t>Селин Алексей           юн</t>
  </si>
  <si>
    <t>3 раз</t>
  </si>
  <si>
    <t>Федорченко Александр</t>
  </si>
  <si>
    <t>Спирин Ян                  юн.</t>
  </si>
  <si>
    <t>Киселов Михаил</t>
  </si>
  <si>
    <t>Солоницский Валерий</t>
  </si>
  <si>
    <t>19-20</t>
  </si>
  <si>
    <t>В СКР отобрались: осн.состав</t>
  </si>
  <si>
    <t>Юноша:             Спирин Ян</t>
  </si>
  <si>
    <t xml:space="preserve">   защита титула</t>
  </si>
  <si>
    <t>Запасной состав:</t>
  </si>
  <si>
    <t>Емельянов Алексей</t>
  </si>
  <si>
    <t>Прмечание</t>
  </si>
  <si>
    <t>отказался</t>
  </si>
  <si>
    <t>дисквалификация в СКР до 2015 г.</t>
  </si>
  <si>
    <t>Бурятия</t>
  </si>
  <si>
    <t>Леоненко Александр</t>
  </si>
  <si>
    <t>Лаптев Роман</t>
  </si>
  <si>
    <t>Хакасия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</si>
</sst>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&quot;р.&quot;;[Red]\-#,##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  <numFmt numFmtId="166" formatCode="_-* #,##0_р_._-;\-* #,##0_р_._-;_-* &quot;-&quot;??_р_._-;_-@_-"/>
    <numFmt numFmtId="167" formatCode="0.0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Black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4" fontId="6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23" fillId="0" borderId="0"/>
    <xf numFmtId="0" fontId="18" fillId="0" borderId="0" applyNumberFormat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18" fillId="0" borderId="0"/>
    <xf numFmtId="0" fontId="19" fillId="0" borderId="0"/>
    <xf numFmtId="0" fontId="23" fillId="0" borderId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ill="0" applyBorder="0" applyAlignment="0" applyProtection="0"/>
    <xf numFmtId="43" fontId="23" fillId="0" borderId="0" applyFont="0" applyFill="0" applyBorder="0" applyAlignment="0" applyProtection="0"/>
  </cellStyleXfs>
  <cellXfs count="291">
    <xf numFmtId="0" fontId="0" fillId="0" borderId="0" xfId="0"/>
    <xf numFmtId="0" fontId="0" fillId="0" borderId="0" xfId="0" applyAlignment="1">
      <alignment horizontal="center"/>
    </xf>
    <xf numFmtId="164" fontId="0" fillId="0" borderId="0" xfId="11" applyNumberFormat="1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11" applyNumberFormat="1" applyFont="1" applyBorder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164" fontId="3" fillId="0" borderId="0" xfId="11" applyNumberFormat="1" applyFont="1" applyFill="1" applyBorder="1" applyAlignment="1"/>
    <xf numFmtId="0" fontId="7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11" applyNumberFormat="1" applyFont="1" applyFill="1" applyBorder="1"/>
    <xf numFmtId="0" fontId="7" fillId="0" borderId="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166" fontId="2" fillId="0" borderId="1" xfId="11" applyNumberFormat="1" applyFont="1" applyFill="1" applyBorder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2" fillId="0" borderId="1" xfId="11" applyNumberFormat="1" applyFont="1" applyFill="1" applyBorder="1" applyAlignment="1">
      <alignment horizontal="center"/>
    </xf>
    <xf numFmtId="166" fontId="2" fillId="0" borderId="0" xfId="11" applyNumberFormat="1" applyFont="1"/>
    <xf numFmtId="166" fontId="7" fillId="0" borderId="1" xfId="11" applyNumberFormat="1" applyFont="1" applyFill="1" applyBorder="1"/>
    <xf numFmtId="0" fontId="10" fillId="0" borderId="0" xfId="0" applyFont="1" applyAlignment="1">
      <alignment horizontal="center"/>
    </xf>
    <xf numFmtId="164" fontId="10" fillId="0" borderId="0" xfId="11" applyNumberFormat="1" applyFont="1"/>
    <xf numFmtId="0" fontId="10" fillId="0" borderId="0" xfId="0" applyFont="1"/>
    <xf numFmtId="165" fontId="2" fillId="0" borderId="0" xfId="0" applyNumberFormat="1" applyFont="1"/>
    <xf numFmtId="166" fontId="12" fillId="0" borderId="1" xfId="11" applyNumberFormat="1" applyFont="1" applyFill="1" applyBorder="1"/>
    <xf numFmtId="0" fontId="12" fillId="0" borderId="0" xfId="0" applyFont="1"/>
    <xf numFmtId="164" fontId="13" fillId="0" borderId="0" xfId="11" applyNumberFormat="1" applyFont="1" applyFill="1" applyBorder="1" applyAlignment="1"/>
    <xf numFmtId="0" fontId="12" fillId="0" borderId="0" xfId="0" applyFont="1" applyFill="1" applyBorder="1" applyAlignment="1">
      <alignment horizontal="center"/>
    </xf>
    <xf numFmtId="164" fontId="12" fillId="0" borderId="0" xfId="11" applyNumberFormat="1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11" applyNumberFormat="1" applyFont="1"/>
    <xf numFmtId="166" fontId="12" fillId="0" borderId="0" xfId="11" applyNumberFormat="1" applyFont="1"/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9" fontId="2" fillId="0" borderId="1" xfId="11" applyNumberFormat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12" fillId="2" borderId="1" xfId="0" applyFont="1" applyFill="1" applyBorder="1"/>
    <xf numFmtId="0" fontId="12" fillId="3" borderId="1" xfId="0" applyFont="1" applyFill="1" applyBorder="1"/>
    <xf numFmtId="164" fontId="7" fillId="0" borderId="1" xfId="11" applyNumberFormat="1" applyFont="1" applyFill="1" applyBorder="1" applyAlignment="1">
      <alignment horizontal="center"/>
    </xf>
    <xf numFmtId="49" fontId="7" fillId="0" borderId="1" xfId="1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9" fontId="2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/>
    </xf>
    <xf numFmtId="164" fontId="15" fillId="0" borderId="1" xfId="11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/>
    </xf>
    <xf numFmtId="166" fontId="2" fillId="0" borderId="1" xfId="11" applyNumberFormat="1" applyFont="1" applyFill="1" applyBorder="1" applyAlignment="1">
      <alignment horizontal="center"/>
    </xf>
    <xf numFmtId="0" fontId="16" fillId="0" borderId="0" xfId="0" applyFont="1"/>
    <xf numFmtId="0" fontId="3" fillId="0" borderId="0" xfId="0" applyFont="1" applyAlignment="1">
      <alignment horizontal="center"/>
    </xf>
    <xf numFmtId="164" fontId="3" fillId="0" borderId="0" xfId="11" applyNumberFormat="1" applyFont="1"/>
    <xf numFmtId="0" fontId="3" fillId="0" borderId="0" xfId="0" applyFont="1"/>
    <xf numFmtId="0" fontId="12" fillId="0" borderId="0" xfId="0" applyFont="1" applyFill="1" applyBorder="1"/>
    <xf numFmtId="0" fontId="11" fillId="0" borderId="1" xfId="0" applyFont="1" applyFill="1" applyBorder="1" applyAlignment="1"/>
    <xf numFmtId="0" fontId="12" fillId="0" borderId="1" xfId="0" applyFont="1" applyFill="1" applyBorder="1" applyAlignment="1"/>
    <xf numFmtId="0" fontId="0" fillId="0" borderId="1" xfId="0" applyBorder="1"/>
    <xf numFmtId="0" fontId="11" fillId="0" borderId="1" xfId="0" applyFont="1" applyBorder="1"/>
    <xf numFmtId="0" fontId="2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2" fillId="4" borderId="1" xfId="0" applyFont="1" applyFill="1" applyBorder="1"/>
    <xf numFmtId="164" fontId="6" fillId="0" borderId="1" xfId="11" applyNumberFormat="1" applyFont="1" applyFill="1" applyBorder="1"/>
    <xf numFmtId="0" fontId="2" fillId="0" borderId="1" xfId="11" applyNumberFormat="1" applyFont="1" applyFill="1" applyBorder="1" applyAlignment="1">
      <alignment horizontal="center"/>
    </xf>
    <xf numFmtId="164" fontId="2" fillId="0" borderId="0" xfId="1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5" borderId="1" xfId="0" applyFont="1" applyFill="1" applyBorder="1"/>
    <xf numFmtId="164" fontId="7" fillId="0" borderId="1" xfId="11" applyNumberFormat="1" applyFont="1" applyFill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6" fontId="11" fillId="0" borderId="1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1" fillId="0" borderId="2" xfId="0" applyFont="1" applyFill="1" applyBorder="1" applyAlignment="1">
      <alignment horizontal="left"/>
    </xf>
    <xf numFmtId="164" fontId="11" fillId="0" borderId="1" xfId="11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166" fontId="25" fillId="0" borderId="1" xfId="11" applyNumberFormat="1" applyFont="1" applyFill="1" applyBorder="1"/>
    <xf numFmtId="166" fontId="11" fillId="0" borderId="1" xfId="11" applyNumberFormat="1" applyFont="1" applyFill="1" applyBorder="1"/>
    <xf numFmtId="164" fontId="11" fillId="0" borderId="1" xfId="11" applyNumberFormat="1" applyFont="1" applyFill="1" applyBorder="1"/>
    <xf numFmtId="0" fontId="26" fillId="0" borderId="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vertical="center" wrapText="1"/>
    </xf>
    <xf numFmtId="164" fontId="25" fillId="0" borderId="1" xfId="11" applyNumberFormat="1" applyFont="1" applyFill="1" applyBorder="1"/>
    <xf numFmtId="0" fontId="11" fillId="0" borderId="0" xfId="0" applyFont="1" applyFill="1" applyAlignment="1">
      <alignment horizontal="center"/>
    </xf>
    <xf numFmtId="166" fontId="11" fillId="0" borderId="1" xfId="11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166" fontId="25" fillId="0" borderId="1" xfId="11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/>
    <xf numFmtId="0" fontId="7" fillId="0" borderId="2" xfId="0" applyFont="1" applyBorder="1" applyAlignment="1">
      <alignment horizontal="center" vertical="center" textRotation="90" wrapText="1"/>
    </xf>
    <xf numFmtId="164" fontId="4" fillId="0" borderId="0" xfId="0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166" fontId="15" fillId="0" borderId="1" xfId="11" applyNumberFormat="1" applyFont="1" applyFill="1" applyBorder="1"/>
    <xf numFmtId="0" fontId="11" fillId="0" borderId="1" xfId="11" applyNumberFormat="1" applyFont="1" applyFill="1" applyBorder="1" applyAlignment="1">
      <alignment horizontal="center"/>
    </xf>
    <xf numFmtId="165" fontId="2" fillId="0" borderId="1" xfId="0" applyNumberFormat="1" applyFont="1" applyBorder="1"/>
    <xf numFmtId="164" fontId="11" fillId="7" borderId="1" xfId="11" applyNumberFormat="1" applyFont="1" applyFill="1" applyBorder="1" applyAlignment="1">
      <alignment horizontal="center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6" fillId="3" borderId="3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/>
    <xf numFmtId="165" fontId="7" fillId="0" borderId="1" xfId="0" applyNumberFormat="1" applyFont="1" applyBorder="1"/>
    <xf numFmtId="0" fontId="28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1" xfId="11" applyNumberFormat="1" applyFont="1" applyFill="1" applyBorder="1"/>
    <xf numFmtId="166" fontId="28" fillId="0" borderId="1" xfId="0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28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/>
    </xf>
    <xf numFmtId="166" fontId="15" fillId="0" borderId="1" xfId="11" applyNumberFormat="1" applyFont="1" applyFill="1" applyBorder="1" applyAlignment="1">
      <alignment horizontal="center"/>
    </xf>
    <xf numFmtId="166" fontId="28" fillId="0" borderId="1" xfId="11" applyNumberFormat="1" applyFont="1" applyFill="1" applyBorder="1"/>
    <xf numFmtId="164" fontId="28" fillId="0" borderId="1" xfId="11" applyNumberFormat="1" applyFont="1" applyFill="1" applyBorder="1"/>
    <xf numFmtId="0" fontId="15" fillId="0" borderId="1" xfId="0" applyFont="1" applyFill="1" applyBorder="1" applyAlignment="1">
      <alignment horizontal="left" vertical="center" wrapText="1"/>
    </xf>
    <xf numFmtId="164" fontId="28" fillId="0" borderId="1" xfId="11" applyNumberFormat="1" applyFont="1" applyFill="1" applyBorder="1" applyAlignment="1">
      <alignment horizontal="center"/>
    </xf>
    <xf numFmtId="0" fontId="15" fillId="0" borderId="1" xfId="0" applyFont="1" applyFill="1" applyBorder="1" applyAlignment="1"/>
    <xf numFmtId="6" fontId="15" fillId="0" borderId="1" xfId="0" applyNumberFormat="1" applyFont="1" applyFill="1" applyBorder="1" applyAlignment="1">
      <alignment horizontal="center"/>
    </xf>
    <xf numFmtId="166" fontId="28" fillId="0" borderId="1" xfId="11" applyNumberFormat="1" applyFont="1" applyFill="1" applyBorder="1" applyAlignment="1">
      <alignment horizontal="center"/>
    </xf>
    <xf numFmtId="49" fontId="15" fillId="0" borderId="1" xfId="11" applyNumberFormat="1" applyFont="1" applyFill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15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30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164" fontId="28" fillId="0" borderId="1" xfId="11" applyNumberFormat="1" applyFont="1" applyFill="1" applyBorder="1" applyAlignment="1"/>
    <xf numFmtId="0" fontId="11" fillId="0" borderId="0" xfId="0" applyFont="1" applyAlignment="1">
      <alignment horizontal="center"/>
    </xf>
    <xf numFmtId="164" fontId="15" fillId="0" borderId="2" xfId="11" applyNumberFormat="1" applyFont="1" applyFill="1" applyBorder="1" applyAlignment="1">
      <alignment horizontal="center"/>
    </xf>
    <xf numFmtId="166" fontId="15" fillId="0" borderId="2" xfId="11" applyNumberFormat="1" applyFont="1" applyFill="1" applyBorder="1"/>
    <xf numFmtId="166" fontId="28" fillId="0" borderId="2" xfId="11" applyNumberFormat="1" applyFont="1" applyFill="1" applyBorder="1"/>
    <xf numFmtId="0" fontId="11" fillId="0" borderId="2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164" fontId="11" fillId="8" borderId="1" xfId="11" applyNumberFormat="1" applyFont="1" applyFill="1" applyBorder="1" applyAlignment="1">
      <alignment horizontal="center"/>
    </xf>
    <xf numFmtId="164" fontId="11" fillId="8" borderId="1" xfId="11" applyNumberFormat="1" applyFont="1" applyFill="1" applyBorder="1"/>
    <xf numFmtId="164" fontId="25" fillId="8" borderId="1" xfId="11" applyNumberFormat="1" applyFont="1" applyFill="1" applyBorder="1"/>
    <xf numFmtId="0" fontId="11" fillId="0" borderId="9" xfId="0" applyFont="1" applyFill="1" applyBorder="1" applyAlignment="1">
      <alignment horizontal="left"/>
    </xf>
    <xf numFmtId="0" fontId="25" fillId="0" borderId="1" xfId="0" applyFont="1" applyFill="1" applyBorder="1"/>
    <xf numFmtId="0" fontId="11" fillId="8" borderId="3" xfId="0" applyFont="1" applyFill="1" applyBorder="1" applyAlignment="1">
      <alignment vertical="center" wrapText="1"/>
    </xf>
    <xf numFmtId="0" fontId="11" fillId="8" borderId="9" xfId="0" applyFont="1" applyFill="1" applyBorder="1" applyAlignment="1">
      <alignment horizontal="left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1" xfId="0" applyFont="1" applyFill="1" applyBorder="1"/>
    <xf numFmtId="0" fontId="25" fillId="2" borderId="1" xfId="0" applyFont="1" applyFill="1" applyBorder="1" applyAlignment="1">
      <alignment horizontal="center"/>
    </xf>
    <xf numFmtId="164" fontId="11" fillId="2" borderId="1" xfId="11" applyNumberFormat="1" applyFont="1" applyFill="1" applyBorder="1" applyAlignment="1">
      <alignment horizontal="center"/>
    </xf>
    <xf numFmtId="164" fontId="25" fillId="2" borderId="1" xfId="11" applyNumberFormat="1" applyFont="1" applyFill="1" applyBorder="1"/>
    <xf numFmtId="0" fontId="11" fillId="0" borderId="3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5" fillId="0" borderId="1" xfId="11" applyNumberFormat="1" applyFont="1" applyFill="1" applyBorder="1" applyAlignment="1">
      <alignment horizontal="center"/>
    </xf>
    <xf numFmtId="164" fontId="15" fillId="9" borderId="1" xfId="11" applyNumberFormat="1" applyFont="1" applyFill="1" applyBorder="1" applyAlignment="1">
      <alignment horizontal="center"/>
    </xf>
    <xf numFmtId="164" fontId="15" fillId="9" borderId="1" xfId="11" applyNumberFormat="1" applyFont="1" applyFill="1" applyBorder="1"/>
    <xf numFmtId="0" fontId="15" fillId="9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27" fillId="0" borderId="9" xfId="0" applyFont="1" applyFill="1" applyBorder="1" applyAlignment="1">
      <alignment horizontal="left" vertical="center"/>
    </xf>
    <xf numFmtId="0" fontId="11" fillId="0" borderId="2" xfId="0" applyFont="1" applyFill="1" applyBorder="1"/>
    <xf numFmtId="0" fontId="11" fillId="2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166" fontId="25" fillId="2" borderId="1" xfId="1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11" applyNumberFormat="1" applyFont="1" applyFill="1" applyBorder="1"/>
    <xf numFmtId="164" fontId="11" fillId="0" borderId="0" xfId="11" applyNumberFormat="1" applyFont="1" applyFill="1" applyBorder="1" applyAlignment="1">
      <alignment horizontal="center"/>
    </xf>
    <xf numFmtId="164" fontId="25" fillId="0" borderId="0" xfId="11" applyNumberFormat="1" applyFont="1" applyFill="1" applyBorder="1"/>
    <xf numFmtId="166" fontId="11" fillId="0" borderId="0" xfId="11" applyNumberFormat="1" applyFont="1" applyFill="1" applyBorder="1" applyAlignment="1">
      <alignment horizontal="center"/>
    </xf>
    <xf numFmtId="0" fontId="25" fillId="8" borderId="1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164" fontId="25" fillId="0" borderId="0" xfId="11" applyNumberFormat="1" applyFont="1" applyFill="1" applyBorder="1" applyAlignment="1">
      <alignment horizontal="center"/>
    </xf>
    <xf numFmtId="166" fontId="25" fillId="0" borderId="0" xfId="11" applyNumberFormat="1" applyFont="1" applyFill="1" applyBorder="1" applyAlignment="1">
      <alignment horizontal="center"/>
    </xf>
    <xf numFmtId="0" fontId="7" fillId="0" borderId="0" xfId="0" applyFont="1"/>
    <xf numFmtId="0" fontId="25" fillId="10" borderId="0" xfId="0" applyFont="1" applyFill="1" applyBorder="1" applyAlignment="1">
      <alignment horizontal="righ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wrapText="1"/>
    </xf>
    <xf numFmtId="0" fontId="9" fillId="0" borderId="12" xfId="0" applyFont="1" applyFill="1" applyBorder="1" applyAlignment="1">
      <alignment wrapText="1"/>
    </xf>
    <xf numFmtId="0" fontId="0" fillId="0" borderId="12" xfId="0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5" fillId="0" borderId="0" xfId="0" applyFont="1" applyFill="1" applyBorder="1" applyAlignment="1">
      <alignment horizontal="right" vertical="center" wrapText="1"/>
    </xf>
    <xf numFmtId="164" fontId="25" fillId="8" borderId="1" xfId="11" applyNumberFormat="1" applyFont="1" applyFill="1" applyBorder="1" applyAlignment="1">
      <alignment horizontal="center"/>
    </xf>
    <xf numFmtId="164" fontId="25" fillId="0" borderId="1" xfId="11" applyNumberFormat="1" applyFont="1" applyFill="1" applyBorder="1" applyAlignment="1">
      <alignment horizontal="center"/>
    </xf>
    <xf numFmtId="0" fontId="2" fillId="0" borderId="1" xfId="0" applyFont="1" applyBorder="1"/>
    <xf numFmtId="167" fontId="15" fillId="0" borderId="1" xfId="11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4" fillId="0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right" vertical="center" wrapText="1"/>
    </xf>
    <xf numFmtId="0" fontId="25" fillId="0" borderId="8" xfId="0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textRotation="90" wrapText="1"/>
    </xf>
    <xf numFmtId="0" fontId="31" fillId="0" borderId="4" xfId="0" applyFont="1" applyBorder="1" applyAlignment="1">
      <alignment horizontal="center" vertical="center" textRotation="90" wrapText="1"/>
    </xf>
    <xf numFmtId="0" fontId="31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wrapText="1"/>
    </xf>
    <xf numFmtId="0" fontId="28" fillId="2" borderId="5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</cellXfs>
  <cellStyles count="16">
    <cellStyle name="Денежный 2" xfId="1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3" xfId="6"/>
    <cellStyle name="Обычный 4" xfId="7"/>
    <cellStyle name="Обычный 5" xfId="8"/>
    <cellStyle name="Обычный 6" xfId="9"/>
    <cellStyle name="Процентный 2" xfId="10"/>
    <cellStyle name="Финансовый" xfId="11" builtinId="3"/>
    <cellStyle name="Финансовый 2" xfId="12"/>
    <cellStyle name="Финансовый 3" xfId="13"/>
    <cellStyle name="Финансовый 4" xfId="14"/>
    <cellStyle name="Финансовый 5" xfId="15"/>
  </cellStyles>
  <dxfs count="7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0;&#1040;&#1057;-2013\2013%20&#1057;&#1086;&#1088;&#1077;&#1074;&#1085;&#1086;&#1074;&#1072;&#1085;&#1080;&#1077;\&#1069;&#1050;&#1052;%20&#1061;&#1080;&#1084;&#1082;&#1080;%2013\WCup%20F2A%20Results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"/>
      <sheetName val="Рег"/>
      <sheetName val="Reg"/>
      <sheetName val="F2A"/>
      <sheetName val="F2C"/>
      <sheetName val="F2A для Интеграла"/>
    </sheetNames>
    <sheetDataSet>
      <sheetData sheetId="0"/>
      <sheetData sheetId="1"/>
      <sheetData sheetId="2">
        <row r="2">
          <cell r="A2" t="str">
            <v>Gavrik Vadim</v>
          </cell>
          <cell r="B2" t="str">
            <v>F2A</v>
          </cell>
          <cell r="C2" t="str">
            <v>Russia</v>
          </cell>
          <cell r="D2" t="str">
            <v>RUS-1783</v>
          </cell>
          <cell r="E2">
            <v>1200</v>
          </cell>
          <cell r="F2" t="str">
            <v>Sportsman</v>
          </cell>
          <cell r="G2">
            <v>1</v>
          </cell>
        </row>
        <row r="3">
          <cell r="A3" t="str">
            <v>Pareevskij Igor'</v>
          </cell>
          <cell r="B3" t="str">
            <v>F2A</v>
          </cell>
          <cell r="C3" t="str">
            <v>Russia</v>
          </cell>
          <cell r="D3" t="str">
            <v>RUS-1783</v>
          </cell>
          <cell r="E3">
            <v>1200</v>
          </cell>
          <cell r="F3" t="str">
            <v>Sportsman</v>
          </cell>
          <cell r="G3">
            <v>2</v>
          </cell>
        </row>
        <row r="4">
          <cell r="A4" t="str">
            <v>Rebrov Pavel</v>
          </cell>
          <cell r="B4" t="str">
            <v>F2A</v>
          </cell>
          <cell r="C4" t="str">
            <v>Russia</v>
          </cell>
          <cell r="D4" t="str">
            <v>RUS-0103А</v>
          </cell>
          <cell r="E4">
            <v>1200</v>
          </cell>
          <cell r="F4" t="str">
            <v>Sportsman</v>
          </cell>
          <cell r="G4">
            <v>3</v>
          </cell>
        </row>
        <row r="5">
          <cell r="A5" t="str">
            <v>Evlanichev Sergej</v>
          </cell>
          <cell r="B5" t="str">
            <v>F2A</v>
          </cell>
          <cell r="C5" t="str">
            <v>Russia</v>
          </cell>
          <cell r="E5">
            <v>1200</v>
          </cell>
          <cell r="F5" t="str">
            <v>Sportsman</v>
          </cell>
          <cell r="G5">
            <v>4</v>
          </cell>
        </row>
        <row r="6">
          <cell r="A6" t="str">
            <v>Krylov Ivan</v>
          </cell>
          <cell r="B6" t="str">
            <v>F2C</v>
          </cell>
          <cell r="C6" t="str">
            <v>Russia</v>
          </cell>
          <cell r="D6" t="str">
            <v>RUS-02564</v>
          </cell>
          <cell r="E6">
            <v>1200</v>
          </cell>
          <cell r="F6" t="str">
            <v>Sportsman</v>
          </cell>
          <cell r="G6">
            <v>5</v>
          </cell>
        </row>
        <row r="7">
          <cell r="A7" t="str">
            <v>Davydov Maksim</v>
          </cell>
          <cell r="B7" t="str">
            <v>F2C</v>
          </cell>
          <cell r="C7" t="str">
            <v>Russia</v>
          </cell>
          <cell r="D7" t="str">
            <v>RUS-02565</v>
          </cell>
          <cell r="E7">
            <v>1200</v>
          </cell>
          <cell r="F7" t="str">
            <v>Sportsman</v>
          </cell>
          <cell r="G7">
            <v>6</v>
          </cell>
        </row>
        <row r="8">
          <cell r="A8" t="str">
            <v>Kalinin Andrej</v>
          </cell>
          <cell r="B8" t="str">
            <v>F2A</v>
          </cell>
          <cell r="C8" t="str">
            <v>Russia</v>
          </cell>
          <cell r="D8" t="str">
            <v>RUS-0126</v>
          </cell>
          <cell r="E8">
            <v>1200</v>
          </cell>
          <cell r="F8" t="str">
            <v>Sportsman</v>
          </cell>
          <cell r="G8">
            <v>7</v>
          </cell>
        </row>
        <row r="9">
          <cell r="A9" t="str">
            <v>Chepelev Andrej</v>
          </cell>
          <cell r="B9" t="str">
            <v>F2C</v>
          </cell>
          <cell r="C9" t="str">
            <v>Russia</v>
          </cell>
          <cell r="D9" t="str">
            <v>RUS-02341</v>
          </cell>
          <cell r="E9">
            <v>1200</v>
          </cell>
          <cell r="F9" t="str">
            <v>Sportsman</v>
          </cell>
          <cell r="G9">
            <v>8</v>
          </cell>
        </row>
        <row r="10">
          <cell r="A10" t="str">
            <v>Chepelev Aleksandr</v>
          </cell>
          <cell r="B10" t="str">
            <v>F2C</v>
          </cell>
          <cell r="C10" t="str">
            <v>Russia</v>
          </cell>
          <cell r="D10" t="str">
            <v>RUS-02340</v>
          </cell>
          <cell r="E10">
            <v>1200</v>
          </cell>
          <cell r="F10" t="str">
            <v>Sportsman</v>
          </cell>
          <cell r="G10">
            <v>9</v>
          </cell>
        </row>
        <row r="11">
          <cell r="A11" t="str">
            <v>Fedorov Nikita</v>
          </cell>
          <cell r="B11" t="str">
            <v>F2A</v>
          </cell>
          <cell r="C11" t="str">
            <v>Russia</v>
          </cell>
          <cell r="D11" t="str">
            <v>RUS-02008</v>
          </cell>
          <cell r="E11">
            <v>1200</v>
          </cell>
          <cell r="F11" t="str">
            <v>Sportsman</v>
          </cell>
          <cell r="G11">
            <v>10</v>
          </cell>
        </row>
        <row r="12">
          <cell r="A12" t="str">
            <v>Emelyanov Gennadi</v>
          </cell>
          <cell r="B12" t="str">
            <v>F2A</v>
          </cell>
          <cell r="C12" t="str">
            <v>Russia</v>
          </cell>
          <cell r="D12" t="str">
            <v>RUS-2873</v>
          </cell>
          <cell r="E12">
            <v>1200</v>
          </cell>
          <cell r="F12" t="str">
            <v>Sportsman</v>
          </cell>
          <cell r="G12">
            <v>11</v>
          </cell>
        </row>
        <row r="13">
          <cell r="A13" t="str">
            <v>Veprintsev Mikhail</v>
          </cell>
          <cell r="B13" t="str">
            <v>F2A</v>
          </cell>
          <cell r="C13" t="str">
            <v>Russia</v>
          </cell>
          <cell r="D13" t="str">
            <v>RUS-2016</v>
          </cell>
          <cell r="E13">
            <v>1200</v>
          </cell>
          <cell r="F13" t="str">
            <v>Sportsman</v>
          </cell>
          <cell r="G13">
            <v>12</v>
          </cell>
        </row>
        <row r="14">
          <cell r="A14" t="str">
            <v>Khlopov Yaroslav</v>
          </cell>
          <cell r="B14" t="str">
            <v>F2A</v>
          </cell>
          <cell r="C14" t="str">
            <v>Russia</v>
          </cell>
          <cell r="D14" t="str">
            <v>RUS-0174A</v>
          </cell>
          <cell r="E14" t="str">
            <v/>
          </cell>
          <cell r="F14" t="str">
            <v>Junior</v>
          </cell>
          <cell r="G14">
            <v>13</v>
          </cell>
        </row>
        <row r="15">
          <cell r="A15" t="str">
            <v>Usov Valerij</v>
          </cell>
          <cell r="B15" t="str">
            <v>F2A</v>
          </cell>
          <cell r="C15" t="str">
            <v>Russia</v>
          </cell>
          <cell r="D15" t="str">
            <v>RUS-02006</v>
          </cell>
          <cell r="E15" t="str">
            <v/>
          </cell>
          <cell r="F15" t="str">
            <v>Junior</v>
          </cell>
          <cell r="G15">
            <v>14</v>
          </cell>
        </row>
        <row r="16">
          <cell r="A16" t="str">
            <v>Verstunin Aleksej</v>
          </cell>
          <cell r="B16" t="str">
            <v>F2A</v>
          </cell>
          <cell r="C16" t="str">
            <v>Russia</v>
          </cell>
          <cell r="D16" t="str">
            <v>RUS-1523</v>
          </cell>
          <cell r="E16" t="str">
            <v/>
          </cell>
          <cell r="F16" t="str">
            <v>Junior</v>
          </cell>
          <cell r="G16">
            <v>15</v>
          </cell>
        </row>
        <row r="17">
          <cell r="A17" t="str">
            <v>Dizhevsky Michael</v>
          </cell>
          <cell r="B17" t="str">
            <v>F2A</v>
          </cell>
          <cell r="C17" t="str">
            <v>Ukraina</v>
          </cell>
          <cell r="D17" t="str">
            <v>UKR-653</v>
          </cell>
          <cell r="E17">
            <v>1200</v>
          </cell>
          <cell r="F17" t="str">
            <v>Sportsman</v>
          </cell>
          <cell r="G17">
            <v>16</v>
          </cell>
        </row>
        <row r="18">
          <cell r="A18" t="str">
            <v>Savenko Evgenij</v>
          </cell>
          <cell r="B18" t="str">
            <v>F2A</v>
          </cell>
          <cell r="C18" t="str">
            <v>Ukraina</v>
          </cell>
          <cell r="D18" t="str">
            <v>UKR-697</v>
          </cell>
          <cell r="E18" t="str">
            <v/>
          </cell>
          <cell r="F18" t="str">
            <v>Junior</v>
          </cell>
          <cell r="G18">
            <v>17</v>
          </cell>
        </row>
        <row r="19">
          <cell r="A19" t="str">
            <v>Shlyakhov Denis</v>
          </cell>
          <cell r="B19" t="str">
            <v>F2A</v>
          </cell>
          <cell r="C19" t="str">
            <v>Ukraina</v>
          </cell>
          <cell r="D19" t="str">
            <v>UKR-565</v>
          </cell>
          <cell r="E19">
            <v>1200</v>
          </cell>
          <cell r="F19" t="str">
            <v>Sportsman</v>
          </cell>
          <cell r="G19">
            <v>18</v>
          </cell>
        </row>
        <row r="20">
          <cell r="A20" t="str">
            <v>Mikhonov Pavel</v>
          </cell>
          <cell r="B20" t="str">
            <v>F2C</v>
          </cell>
          <cell r="C20" t="str">
            <v>Russia</v>
          </cell>
          <cell r="D20" t="str">
            <v>RUS-01202</v>
          </cell>
          <cell r="E20">
            <v>1200</v>
          </cell>
          <cell r="F20" t="str">
            <v>Sportsman</v>
          </cell>
          <cell r="G20">
            <v>19</v>
          </cell>
        </row>
        <row r="21">
          <cell r="A21" t="str">
            <v>Cherednichenko Aleksandr</v>
          </cell>
          <cell r="B21" t="str">
            <v>F2C</v>
          </cell>
          <cell r="C21" t="str">
            <v>Russia</v>
          </cell>
          <cell r="D21" t="str">
            <v>RUS-02820</v>
          </cell>
          <cell r="E21">
            <v>1200</v>
          </cell>
          <cell r="F21" t="str">
            <v>Sportsman</v>
          </cell>
          <cell r="G21">
            <v>20</v>
          </cell>
        </row>
        <row r="22">
          <cell r="A22" t="str">
            <v>Spirin Yan</v>
          </cell>
          <cell r="B22" t="str">
            <v>F2A</v>
          </cell>
          <cell r="C22" t="str">
            <v>Russia</v>
          </cell>
          <cell r="D22" t="str">
            <v>RUS-02003</v>
          </cell>
          <cell r="E22" t="str">
            <v/>
          </cell>
          <cell r="F22" t="str">
            <v>Junior</v>
          </cell>
          <cell r="G22">
            <v>21</v>
          </cell>
        </row>
        <row r="23">
          <cell r="A23" t="str">
            <v>Bazolin Il'ya</v>
          </cell>
          <cell r="B23" t="str">
            <v>F2C</v>
          </cell>
          <cell r="C23" t="str">
            <v>Russia</v>
          </cell>
          <cell r="D23" t="str">
            <v>RUS-0045А</v>
          </cell>
          <cell r="E23">
            <v>1200</v>
          </cell>
          <cell r="F23" t="str">
            <v>Sportsman</v>
          </cell>
          <cell r="G23">
            <v>22</v>
          </cell>
        </row>
        <row r="24">
          <cell r="A24" t="str">
            <v>Bol'nykh Sergej</v>
          </cell>
          <cell r="B24" t="str">
            <v>F2C</v>
          </cell>
          <cell r="C24" t="str">
            <v>Russia</v>
          </cell>
          <cell r="D24" t="str">
            <v>RUS-0044А</v>
          </cell>
          <cell r="E24">
            <v>1200</v>
          </cell>
          <cell r="F24" t="str">
            <v>Sportsman</v>
          </cell>
          <cell r="G24">
            <v>23</v>
          </cell>
        </row>
        <row r="25">
          <cell r="A25" t="str">
            <v>Zhuravlev Mikhail</v>
          </cell>
          <cell r="B25" t="str">
            <v>F2A</v>
          </cell>
          <cell r="C25" t="str">
            <v>Russia</v>
          </cell>
          <cell r="D25" t="str">
            <v>RUS-0194</v>
          </cell>
          <cell r="E25">
            <v>1200</v>
          </cell>
          <cell r="F25" t="str">
            <v>Sportsman</v>
          </cell>
          <cell r="G25">
            <v>24</v>
          </cell>
        </row>
        <row r="26">
          <cell r="E26" t="str">
            <v/>
          </cell>
        </row>
        <row r="27">
          <cell r="A27" t="str">
            <v/>
          </cell>
          <cell r="E27" t="str">
            <v/>
          </cell>
        </row>
        <row r="28">
          <cell r="A28" t="str">
            <v/>
          </cell>
          <cell r="E28" t="str">
            <v/>
          </cell>
        </row>
        <row r="37">
          <cell r="A37" t="str">
            <v/>
          </cell>
          <cell r="E37" t="str">
            <v/>
          </cell>
        </row>
        <row r="38">
          <cell r="A38" t="str">
            <v/>
          </cell>
          <cell r="E38" t="str">
            <v/>
          </cell>
        </row>
        <row r="39">
          <cell r="A39" t="str">
            <v/>
          </cell>
          <cell r="E39" t="str">
            <v/>
          </cell>
        </row>
        <row r="40">
          <cell r="A40" t="str">
            <v/>
          </cell>
          <cell r="E40" t="str">
            <v/>
          </cell>
        </row>
        <row r="41">
          <cell r="A41" t="str">
            <v/>
          </cell>
          <cell r="E41" t="str">
            <v/>
          </cell>
        </row>
        <row r="42">
          <cell r="A42" t="str">
            <v/>
          </cell>
          <cell r="E42" t="str">
            <v/>
          </cell>
        </row>
        <row r="43">
          <cell r="A43" t="str">
            <v/>
          </cell>
          <cell r="E43" t="str">
            <v/>
          </cell>
        </row>
        <row r="44">
          <cell r="A44" t="str">
            <v/>
          </cell>
          <cell r="E44" t="str">
            <v/>
          </cell>
        </row>
        <row r="45">
          <cell r="A45" t="str">
            <v/>
          </cell>
          <cell r="E45" t="str">
            <v/>
          </cell>
          <cell r="G45" t="str">
            <v/>
          </cell>
        </row>
      </sheetData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Таблица1" displayName="Таблица1" ref="A1:F36" totalsRowShown="0" dataDxfId="6">
  <autoFilter ref="A1:F36"/>
  <tableColumns count="6">
    <tableColumn id="1" name="Ф.И" dataDxfId="5"/>
    <tableColumn id="2" name="Город" dataDxfId="4"/>
    <tableColumn id="3" name="Сп.зван." dataDxfId="3"/>
    <tableColumn id="4" name="Лиценз. FAI" dataDxfId="2"/>
    <tableColumn id="5" name="кат. Спорт" dataDxfId="1"/>
    <tableColumn id="6" name="Столбец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Normal="100" workbookViewId="0">
      <selection activeCell="I26" sqref="I26"/>
    </sheetView>
  </sheetViews>
  <sheetFormatPr defaultRowHeight="12.75" x14ac:dyDescent="0.2"/>
  <cols>
    <col min="1" max="1" width="26.85546875" customWidth="1"/>
    <col min="2" max="2" width="10.7109375" style="1" bestFit="1" customWidth="1"/>
    <col min="3" max="3" width="10.140625" style="1" bestFit="1" customWidth="1"/>
    <col min="4" max="4" width="7" style="1" customWidth="1"/>
    <col min="5" max="5" width="10.140625" style="1" customWidth="1"/>
    <col min="6" max="6" width="13.7109375" customWidth="1"/>
    <col min="7" max="7" width="11.7109375" customWidth="1"/>
    <col min="8" max="8" width="8.140625" style="1" customWidth="1"/>
    <col min="9" max="9" width="10.85546875" style="1" customWidth="1"/>
    <col min="10" max="10" width="5.28515625" customWidth="1"/>
    <col min="11" max="11" width="5.42578125" customWidth="1"/>
    <col min="12" max="12" width="26.7109375" customWidth="1"/>
  </cols>
  <sheetData>
    <row r="1" spans="1:12" ht="15.75" x14ac:dyDescent="0.25">
      <c r="A1" s="233" t="s">
        <v>100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2" ht="15.75" x14ac:dyDescent="0.25">
      <c r="A2" s="233" t="s">
        <v>12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3" spans="1:12" ht="6.75" customHeight="1" x14ac:dyDescent="0.2">
      <c r="A3" s="8"/>
      <c r="B3" s="9"/>
      <c r="C3" s="9"/>
      <c r="D3" s="9"/>
      <c r="E3" s="9"/>
      <c r="F3" s="8"/>
      <c r="G3" s="8"/>
      <c r="H3" s="9"/>
      <c r="I3" s="9"/>
      <c r="J3" s="8"/>
      <c r="K3" s="8"/>
    </row>
    <row r="4" spans="1:12" ht="22.5" customHeight="1" x14ac:dyDescent="0.2">
      <c r="A4" s="234" t="s">
        <v>0</v>
      </c>
      <c r="B4" s="234" t="s">
        <v>3</v>
      </c>
      <c r="C4" s="231" t="s">
        <v>2</v>
      </c>
      <c r="D4" s="235" t="s">
        <v>23</v>
      </c>
      <c r="E4" s="23" t="s">
        <v>109</v>
      </c>
      <c r="F4" s="23" t="s">
        <v>10</v>
      </c>
      <c r="G4" s="20" t="s">
        <v>14</v>
      </c>
      <c r="H4" s="238" t="s">
        <v>15</v>
      </c>
      <c r="I4" s="241" t="s">
        <v>22</v>
      </c>
      <c r="J4" s="244" t="s">
        <v>16</v>
      </c>
      <c r="K4" s="245"/>
      <c r="L4" s="231" t="s">
        <v>180</v>
      </c>
    </row>
    <row r="5" spans="1:12" ht="17.25" customHeight="1" x14ac:dyDescent="0.2">
      <c r="A5" s="234"/>
      <c r="B5" s="234"/>
      <c r="C5" s="231"/>
      <c r="D5" s="236"/>
      <c r="E5" s="24" t="s">
        <v>5</v>
      </c>
      <c r="F5" s="24" t="s">
        <v>11</v>
      </c>
      <c r="G5" s="21" t="s">
        <v>70</v>
      </c>
      <c r="H5" s="239"/>
      <c r="I5" s="242"/>
      <c r="J5" s="246"/>
      <c r="K5" s="247"/>
      <c r="L5" s="231"/>
    </row>
    <row r="6" spans="1:12" s="11" customFormat="1" ht="25.5" customHeight="1" x14ac:dyDescent="0.2">
      <c r="A6" s="234"/>
      <c r="B6" s="234"/>
      <c r="C6" s="231"/>
      <c r="D6" s="236"/>
      <c r="E6" s="25" t="s">
        <v>76</v>
      </c>
      <c r="F6" s="25" t="s">
        <v>77</v>
      </c>
      <c r="G6" s="22" t="s">
        <v>28</v>
      </c>
      <c r="H6" s="239"/>
      <c r="I6" s="242"/>
      <c r="J6" s="248"/>
      <c r="K6" s="249"/>
      <c r="L6" s="231"/>
    </row>
    <row r="7" spans="1:12" s="11" customFormat="1" ht="62.25" customHeight="1" x14ac:dyDescent="0.2">
      <c r="A7" s="234"/>
      <c r="B7" s="234"/>
      <c r="C7" s="231"/>
      <c r="D7" s="237"/>
      <c r="E7" s="17" t="s">
        <v>13</v>
      </c>
      <c r="F7" s="17" t="s">
        <v>13</v>
      </c>
      <c r="G7" s="17" t="s">
        <v>13</v>
      </c>
      <c r="H7" s="240"/>
      <c r="I7" s="243"/>
      <c r="J7" s="16" t="s">
        <v>6</v>
      </c>
      <c r="K7" s="16" t="s">
        <v>37</v>
      </c>
      <c r="L7" s="231"/>
    </row>
    <row r="8" spans="1:12" s="12" customFormat="1" x14ac:dyDescent="0.2">
      <c r="A8" s="177" t="s">
        <v>30</v>
      </c>
      <c r="B8" s="178" t="s">
        <v>4</v>
      </c>
      <c r="C8" s="179" t="s">
        <v>31</v>
      </c>
      <c r="D8" s="171">
        <v>1</v>
      </c>
      <c r="E8" s="172">
        <v>290</v>
      </c>
      <c r="F8" s="172">
        <v>296.3</v>
      </c>
      <c r="G8" s="172">
        <v>294.5</v>
      </c>
      <c r="H8" s="173">
        <f>MAX(E8:G8)</f>
        <v>296.3</v>
      </c>
      <c r="I8" s="174">
        <v>296.3</v>
      </c>
      <c r="J8" s="170">
        <v>1</v>
      </c>
      <c r="K8" s="97"/>
      <c r="L8" s="228"/>
    </row>
    <row r="9" spans="1:12" s="12" customFormat="1" x14ac:dyDescent="0.2">
      <c r="A9" s="61" t="s">
        <v>38</v>
      </c>
      <c r="B9" s="175" t="s">
        <v>39</v>
      </c>
      <c r="C9" s="59" t="s">
        <v>34</v>
      </c>
      <c r="D9" s="97">
        <v>1</v>
      </c>
      <c r="E9" s="96">
        <v>294.39999999999998</v>
      </c>
      <c r="F9" s="96"/>
      <c r="G9" s="96">
        <v>0</v>
      </c>
      <c r="H9" s="100">
        <f t="shared" ref="H9:H33" si="0">MAX(E9:G9)</f>
        <v>294.39999999999998</v>
      </c>
      <c r="I9" s="104">
        <v>294.39999999999998</v>
      </c>
      <c r="J9" s="59">
        <v>2</v>
      </c>
      <c r="K9" s="176"/>
      <c r="L9" s="13" t="s">
        <v>181</v>
      </c>
    </row>
    <row r="10" spans="1:12" s="12" customFormat="1" ht="13.5" customHeight="1" x14ac:dyDescent="0.2">
      <c r="A10" s="169" t="s">
        <v>49</v>
      </c>
      <c r="B10" s="180" t="s">
        <v>47</v>
      </c>
      <c r="C10" s="170" t="s">
        <v>31</v>
      </c>
      <c r="D10" s="171">
        <v>2</v>
      </c>
      <c r="E10" s="172">
        <v>293.2</v>
      </c>
      <c r="F10" s="172">
        <v>293.2</v>
      </c>
      <c r="G10" s="172">
        <v>294.2</v>
      </c>
      <c r="H10" s="172">
        <f t="shared" si="0"/>
        <v>294.2</v>
      </c>
      <c r="I10" s="226">
        <v>293.7</v>
      </c>
      <c r="J10" s="170">
        <v>3</v>
      </c>
      <c r="K10" s="97"/>
      <c r="L10" s="228"/>
    </row>
    <row r="11" spans="1:12" s="12" customFormat="1" x14ac:dyDescent="0.2">
      <c r="A11" s="169" t="s">
        <v>48</v>
      </c>
      <c r="B11" s="180" t="s">
        <v>50</v>
      </c>
      <c r="C11" s="170" t="s">
        <v>33</v>
      </c>
      <c r="D11" s="171">
        <v>1</v>
      </c>
      <c r="E11" s="172">
        <v>292.89999999999998</v>
      </c>
      <c r="F11" s="172"/>
      <c r="G11" s="172">
        <v>291.39999999999998</v>
      </c>
      <c r="H11" s="172">
        <f t="shared" si="0"/>
        <v>292.89999999999998</v>
      </c>
      <c r="I11" s="226">
        <v>292.89999999999998</v>
      </c>
      <c r="J11" s="170">
        <v>4</v>
      </c>
      <c r="K11" s="97"/>
      <c r="L11" s="228"/>
    </row>
    <row r="12" spans="1:12" s="12" customFormat="1" ht="13.5" customHeight="1" x14ac:dyDescent="0.2">
      <c r="A12" s="107" t="s">
        <v>165</v>
      </c>
      <c r="B12" s="175" t="s">
        <v>66</v>
      </c>
      <c r="C12" s="59" t="s">
        <v>34</v>
      </c>
      <c r="D12" s="59">
        <v>4</v>
      </c>
      <c r="E12" s="96"/>
      <c r="F12" s="96">
        <v>292.60000000000002</v>
      </c>
      <c r="G12" s="96">
        <v>295.89999999999998</v>
      </c>
      <c r="H12" s="96">
        <f t="shared" si="0"/>
        <v>295.89999999999998</v>
      </c>
      <c r="I12" s="104">
        <v>292.2</v>
      </c>
      <c r="J12" s="59">
        <v>5</v>
      </c>
      <c r="K12" s="97"/>
      <c r="L12" s="228" t="s">
        <v>182</v>
      </c>
    </row>
    <row r="13" spans="1:12" s="12" customFormat="1" x14ac:dyDescent="0.2">
      <c r="A13" s="61" t="s">
        <v>32</v>
      </c>
      <c r="B13" s="175" t="s">
        <v>4</v>
      </c>
      <c r="C13" s="59" t="s">
        <v>34</v>
      </c>
      <c r="D13" s="97">
        <v>2</v>
      </c>
      <c r="E13" s="96">
        <v>289.10000000000002</v>
      </c>
      <c r="F13" s="96">
        <v>291</v>
      </c>
      <c r="G13" s="96">
        <v>291.7</v>
      </c>
      <c r="H13" s="96">
        <f t="shared" si="0"/>
        <v>291.7</v>
      </c>
      <c r="I13" s="227">
        <v>291.3</v>
      </c>
      <c r="J13" s="59">
        <v>6</v>
      </c>
      <c r="K13" s="97"/>
      <c r="L13" s="228"/>
    </row>
    <row r="14" spans="1:12" s="12" customFormat="1" x14ac:dyDescent="0.2">
      <c r="A14" s="184" t="s">
        <v>41</v>
      </c>
      <c r="B14" s="185" t="s">
        <v>4</v>
      </c>
      <c r="C14" s="186" t="s">
        <v>33</v>
      </c>
      <c r="D14" s="97">
        <v>4</v>
      </c>
      <c r="E14" s="96">
        <v>286.8</v>
      </c>
      <c r="F14" s="96">
        <v>284.60000000000002</v>
      </c>
      <c r="G14" s="96">
        <v>293.89999999999998</v>
      </c>
      <c r="H14" s="96">
        <f t="shared" si="0"/>
        <v>293.89999999999998</v>
      </c>
      <c r="I14" s="104">
        <v>288.3</v>
      </c>
      <c r="J14" s="59">
        <v>7</v>
      </c>
      <c r="K14" s="176"/>
      <c r="L14" s="228"/>
    </row>
    <row r="15" spans="1:12" s="12" customFormat="1" x14ac:dyDescent="0.2">
      <c r="A15" s="193" t="s">
        <v>68</v>
      </c>
      <c r="B15" s="195" t="s">
        <v>64</v>
      </c>
      <c r="C15" s="198" t="s">
        <v>33</v>
      </c>
      <c r="D15" s="59">
        <v>4</v>
      </c>
      <c r="E15" s="96">
        <v>286.3</v>
      </c>
      <c r="F15" s="96"/>
      <c r="G15" s="96">
        <v>288.5</v>
      </c>
      <c r="H15" s="96">
        <f t="shared" si="0"/>
        <v>288.5</v>
      </c>
      <c r="I15" s="104">
        <v>285.39999999999998</v>
      </c>
      <c r="J15" s="59">
        <v>8</v>
      </c>
      <c r="K15" s="97"/>
      <c r="L15" s="228"/>
    </row>
    <row r="16" spans="1:12" s="12" customFormat="1" ht="13.5" customHeight="1" x14ac:dyDescent="0.2">
      <c r="A16" s="61" t="s">
        <v>35</v>
      </c>
      <c r="B16" s="58" t="s">
        <v>19</v>
      </c>
      <c r="C16" s="57" t="s">
        <v>33</v>
      </c>
      <c r="D16" s="97">
        <v>4</v>
      </c>
      <c r="E16" s="96">
        <v>281.5</v>
      </c>
      <c r="F16" s="96"/>
      <c r="G16" s="96">
        <v>288.89999999999998</v>
      </c>
      <c r="H16" s="96">
        <f t="shared" si="0"/>
        <v>288.89999999999998</v>
      </c>
      <c r="I16" s="104">
        <v>283.2</v>
      </c>
      <c r="J16" s="59"/>
      <c r="K16" s="97"/>
      <c r="L16" s="228"/>
    </row>
    <row r="17" spans="1:13" s="12" customFormat="1" x14ac:dyDescent="0.2">
      <c r="A17" s="192" t="s">
        <v>40</v>
      </c>
      <c r="B17" s="194" t="s">
        <v>4</v>
      </c>
      <c r="C17" s="197" t="s">
        <v>31</v>
      </c>
      <c r="D17" s="181">
        <v>2</v>
      </c>
      <c r="E17" s="182">
        <v>279.7</v>
      </c>
      <c r="F17" s="182">
        <v>284.8</v>
      </c>
      <c r="G17" s="182">
        <v>282.8</v>
      </c>
      <c r="H17" s="182">
        <f t="shared" si="0"/>
        <v>284.8</v>
      </c>
      <c r="I17" s="183">
        <v>283.8</v>
      </c>
      <c r="J17" s="59"/>
      <c r="K17" s="199">
        <v>1</v>
      </c>
      <c r="L17" s="228"/>
    </row>
    <row r="18" spans="1:13" s="12" customFormat="1" x14ac:dyDescent="0.2">
      <c r="A18" s="61" t="s">
        <v>53</v>
      </c>
      <c r="B18" s="62" t="s">
        <v>47</v>
      </c>
      <c r="C18" s="59" t="s">
        <v>33</v>
      </c>
      <c r="D18" s="97">
        <v>2</v>
      </c>
      <c r="E18" s="122">
        <v>0</v>
      </c>
      <c r="F18" s="96">
        <v>284.2</v>
      </c>
      <c r="G18" s="96">
        <v>275.10000000000002</v>
      </c>
      <c r="H18" s="96">
        <f t="shared" si="0"/>
        <v>284.2</v>
      </c>
      <c r="I18" s="227">
        <v>279.60000000000002</v>
      </c>
      <c r="J18" s="59"/>
      <c r="K18" s="97"/>
      <c r="L18" s="228"/>
    </row>
    <row r="19" spans="1:13" s="12" customFormat="1" x14ac:dyDescent="0.2">
      <c r="A19" s="107" t="s">
        <v>54</v>
      </c>
      <c r="B19" s="108" t="s">
        <v>55</v>
      </c>
      <c r="C19" s="109" t="s">
        <v>31</v>
      </c>
      <c r="D19" s="59">
        <v>4</v>
      </c>
      <c r="E19" s="122">
        <v>0</v>
      </c>
      <c r="F19" s="96">
        <v>275.60000000000002</v>
      </c>
      <c r="G19" s="96">
        <v>277.5</v>
      </c>
      <c r="H19" s="96">
        <f t="shared" si="0"/>
        <v>277.5</v>
      </c>
      <c r="I19" s="104">
        <v>274.5</v>
      </c>
      <c r="J19" s="59"/>
      <c r="K19" s="97"/>
      <c r="L19" s="228"/>
    </row>
    <row r="20" spans="1:13" s="12" customFormat="1" x14ac:dyDescent="0.2">
      <c r="A20" s="58" t="s">
        <v>89</v>
      </c>
      <c r="B20" s="62" t="s">
        <v>4</v>
      </c>
      <c r="C20" s="57" t="s">
        <v>33</v>
      </c>
      <c r="D20" s="59">
        <v>4</v>
      </c>
      <c r="E20" s="96">
        <v>282.3</v>
      </c>
      <c r="F20" s="122">
        <v>0</v>
      </c>
      <c r="G20" s="96">
        <v>248.8</v>
      </c>
      <c r="H20" s="96">
        <f t="shared" si="0"/>
        <v>282.3</v>
      </c>
      <c r="I20" s="104">
        <v>263.5</v>
      </c>
      <c r="J20" s="59"/>
      <c r="K20" s="97"/>
      <c r="L20" s="228"/>
    </row>
    <row r="21" spans="1:13" s="12" customFormat="1" x14ac:dyDescent="0.2">
      <c r="A21" s="107" t="s">
        <v>170</v>
      </c>
      <c r="B21" s="108" t="s">
        <v>55</v>
      </c>
      <c r="C21" s="109" t="s">
        <v>33</v>
      </c>
      <c r="D21" s="59">
        <v>4</v>
      </c>
      <c r="E21" s="96"/>
      <c r="F21" s="96">
        <v>245.9</v>
      </c>
      <c r="G21" s="96">
        <v>281.2</v>
      </c>
      <c r="H21" s="96">
        <f t="shared" si="0"/>
        <v>281.2</v>
      </c>
      <c r="I21" s="104">
        <v>261.5</v>
      </c>
      <c r="J21" s="59"/>
      <c r="K21" s="97"/>
      <c r="L21" s="228"/>
    </row>
    <row r="22" spans="1:13" s="12" customFormat="1" x14ac:dyDescent="0.2">
      <c r="A22" s="217" t="s">
        <v>161</v>
      </c>
      <c r="B22" s="218" t="s">
        <v>4</v>
      </c>
      <c r="C22" s="219" t="s">
        <v>42</v>
      </c>
      <c r="D22" s="181">
        <v>2</v>
      </c>
      <c r="E22" s="182">
        <v>212</v>
      </c>
      <c r="F22" s="182">
        <v>200.3</v>
      </c>
      <c r="G22" s="182"/>
      <c r="H22" s="182">
        <f t="shared" si="0"/>
        <v>212</v>
      </c>
      <c r="I22" s="183">
        <v>206.1</v>
      </c>
      <c r="J22" s="97"/>
      <c r="K22" s="181">
        <v>2</v>
      </c>
      <c r="L22" s="228"/>
      <c r="M22" s="28"/>
    </row>
    <row r="23" spans="1:13" s="12" customFormat="1" x14ac:dyDescent="0.2">
      <c r="A23" s="107" t="s">
        <v>58</v>
      </c>
      <c r="B23" s="108" t="s">
        <v>4</v>
      </c>
      <c r="C23" s="109" t="s">
        <v>59</v>
      </c>
      <c r="D23" s="59">
        <v>4</v>
      </c>
      <c r="E23" s="96"/>
      <c r="F23" s="96">
        <v>292.3</v>
      </c>
      <c r="G23" s="96">
        <v>0</v>
      </c>
      <c r="H23" s="96">
        <f t="shared" si="0"/>
        <v>292.3</v>
      </c>
      <c r="I23" s="104"/>
      <c r="J23" s="59"/>
      <c r="K23" s="97"/>
      <c r="L23" s="228"/>
    </row>
    <row r="24" spans="1:13" s="12" customFormat="1" ht="12" customHeight="1" x14ac:dyDescent="0.2">
      <c r="A24" s="110" t="s">
        <v>44</v>
      </c>
      <c r="B24" s="110" t="s">
        <v>45</v>
      </c>
      <c r="C24" s="111" t="s">
        <v>31</v>
      </c>
      <c r="D24" s="59">
        <v>4</v>
      </c>
      <c r="E24" s="122">
        <v>0</v>
      </c>
      <c r="F24" s="96"/>
      <c r="G24" s="96">
        <v>275.89999999999998</v>
      </c>
      <c r="H24" s="96">
        <f t="shared" si="0"/>
        <v>275.89999999999998</v>
      </c>
      <c r="I24" s="104"/>
      <c r="J24" s="59"/>
      <c r="K24" s="59"/>
      <c r="L24" s="228"/>
    </row>
    <row r="25" spans="1:13" s="12" customFormat="1" x14ac:dyDescent="0.2">
      <c r="A25" s="61" t="s">
        <v>62</v>
      </c>
      <c r="B25" s="95" t="s">
        <v>66</v>
      </c>
      <c r="C25" s="59" t="s">
        <v>31</v>
      </c>
      <c r="D25" s="57">
        <v>4</v>
      </c>
      <c r="E25" s="57"/>
      <c r="F25" s="59"/>
      <c r="G25" s="100">
        <v>265.7</v>
      </c>
      <c r="H25" s="96">
        <f t="shared" si="0"/>
        <v>265.7</v>
      </c>
      <c r="I25" s="104"/>
      <c r="J25" s="105"/>
      <c r="K25" s="59"/>
      <c r="L25" s="228"/>
    </row>
    <row r="26" spans="1:13" s="12" customFormat="1" x14ac:dyDescent="0.2">
      <c r="A26" s="107" t="s">
        <v>60</v>
      </c>
      <c r="B26" s="108" t="s">
        <v>5</v>
      </c>
      <c r="C26" s="109" t="s">
        <v>31</v>
      </c>
      <c r="D26" s="59">
        <v>4</v>
      </c>
      <c r="E26" s="96">
        <v>234.7</v>
      </c>
      <c r="F26" s="96"/>
      <c r="G26" s="96"/>
      <c r="H26" s="96">
        <f t="shared" si="0"/>
        <v>234.7</v>
      </c>
      <c r="I26" s="104"/>
      <c r="J26" s="59"/>
      <c r="K26" s="106"/>
      <c r="L26" s="228"/>
    </row>
    <row r="27" spans="1:13" s="12" customFormat="1" x14ac:dyDescent="0.2">
      <c r="A27" s="107" t="s">
        <v>166</v>
      </c>
      <c r="B27" s="187" t="s">
        <v>163</v>
      </c>
      <c r="C27" s="59" t="s">
        <v>43</v>
      </c>
      <c r="D27" s="97">
        <v>4</v>
      </c>
      <c r="E27" s="96"/>
      <c r="F27" s="96">
        <v>171.8</v>
      </c>
      <c r="G27" s="96"/>
      <c r="H27" s="96">
        <f t="shared" si="0"/>
        <v>171.8</v>
      </c>
      <c r="I27" s="104"/>
      <c r="J27" s="59"/>
      <c r="K27" s="97"/>
      <c r="L27" s="228"/>
    </row>
    <row r="28" spans="1:13" s="12" customFormat="1" x14ac:dyDescent="0.2">
      <c r="A28" s="101" t="s">
        <v>167</v>
      </c>
      <c r="B28" s="196" t="s">
        <v>163</v>
      </c>
      <c r="C28" s="59" t="s">
        <v>43</v>
      </c>
      <c r="D28" s="97">
        <v>4</v>
      </c>
      <c r="E28" s="96"/>
      <c r="F28" s="96">
        <v>163.9</v>
      </c>
      <c r="G28" s="96"/>
      <c r="H28" s="96">
        <f t="shared" si="0"/>
        <v>163.9</v>
      </c>
      <c r="I28" s="104"/>
      <c r="J28" s="59"/>
      <c r="K28" s="97"/>
      <c r="L28" s="228"/>
    </row>
    <row r="29" spans="1:13" s="12" customFormat="1" x14ac:dyDescent="0.2">
      <c r="A29" s="101" t="s">
        <v>72</v>
      </c>
      <c r="B29" s="196" t="s">
        <v>65</v>
      </c>
      <c r="C29" s="59" t="s">
        <v>36</v>
      </c>
      <c r="D29" s="97">
        <v>2</v>
      </c>
      <c r="E29" s="96"/>
      <c r="F29" s="96"/>
      <c r="G29" s="96">
        <v>162</v>
      </c>
      <c r="H29" s="96">
        <f t="shared" si="0"/>
        <v>162</v>
      </c>
      <c r="I29" s="104"/>
      <c r="J29" s="59"/>
      <c r="K29" s="97"/>
      <c r="L29" s="228"/>
    </row>
    <row r="30" spans="1:13" s="12" customFormat="1" x14ac:dyDescent="0.2">
      <c r="A30" s="101" t="s">
        <v>168</v>
      </c>
      <c r="B30" s="196" t="s">
        <v>4</v>
      </c>
      <c r="C30" s="59" t="s">
        <v>169</v>
      </c>
      <c r="D30" s="97">
        <v>4</v>
      </c>
      <c r="E30" s="96"/>
      <c r="F30" s="96">
        <v>161.4</v>
      </c>
      <c r="G30" s="96"/>
      <c r="H30" s="96">
        <f t="shared" si="0"/>
        <v>161.4</v>
      </c>
      <c r="I30" s="104"/>
      <c r="J30" s="59"/>
      <c r="K30" s="97"/>
      <c r="L30" s="228"/>
    </row>
    <row r="31" spans="1:13" s="12" customFormat="1" x14ac:dyDescent="0.2">
      <c r="A31" s="168" t="s">
        <v>162</v>
      </c>
      <c r="B31" s="95" t="s">
        <v>163</v>
      </c>
      <c r="C31" s="59" t="s">
        <v>33</v>
      </c>
      <c r="D31" s="57">
        <v>4</v>
      </c>
      <c r="E31" s="57">
        <v>163.69999999999999</v>
      </c>
      <c r="F31" s="59"/>
      <c r="G31" s="99"/>
      <c r="H31" s="96">
        <f t="shared" si="0"/>
        <v>163.69999999999999</v>
      </c>
      <c r="I31" s="104"/>
      <c r="J31" s="59"/>
      <c r="K31" s="97"/>
      <c r="L31" s="228"/>
    </row>
    <row r="32" spans="1:13" s="12" customFormat="1" x14ac:dyDescent="0.2">
      <c r="A32" s="168" t="s">
        <v>173</v>
      </c>
      <c r="B32" s="95" t="s">
        <v>64</v>
      </c>
      <c r="C32" s="59" t="s">
        <v>31</v>
      </c>
      <c r="D32" s="57">
        <v>4</v>
      </c>
      <c r="E32" s="57"/>
      <c r="F32" s="59"/>
      <c r="G32" s="100">
        <v>149.80000000000001</v>
      </c>
      <c r="H32" s="96">
        <f t="shared" si="0"/>
        <v>149.80000000000001</v>
      </c>
      <c r="I32" s="104"/>
      <c r="J32" s="59"/>
      <c r="K32" s="97"/>
      <c r="L32" s="228"/>
    </row>
    <row r="33" spans="1:12" s="12" customFormat="1" x14ac:dyDescent="0.2">
      <c r="A33" s="168" t="s">
        <v>172</v>
      </c>
      <c r="B33" s="95" t="s">
        <v>70</v>
      </c>
      <c r="C33" s="59" t="s">
        <v>31</v>
      </c>
      <c r="D33" s="57">
        <v>4</v>
      </c>
      <c r="E33" s="57"/>
      <c r="F33" s="59"/>
      <c r="G33" s="100">
        <v>146.5</v>
      </c>
      <c r="H33" s="96">
        <f t="shared" si="0"/>
        <v>146.5</v>
      </c>
      <c r="I33" s="104"/>
      <c r="J33" s="59"/>
      <c r="K33" s="106"/>
      <c r="L33" s="228"/>
    </row>
    <row r="34" spans="1:12" s="12" customFormat="1" x14ac:dyDescent="0.2">
      <c r="A34" s="200"/>
      <c r="B34" s="201"/>
      <c r="C34" s="202"/>
      <c r="D34" s="203"/>
      <c r="E34" s="203"/>
      <c r="F34" s="202"/>
      <c r="G34" s="204"/>
      <c r="H34" s="205"/>
      <c r="I34" s="206"/>
      <c r="J34" s="202"/>
      <c r="K34" s="207"/>
    </row>
    <row r="35" spans="1:12" s="215" customFormat="1" ht="15" customHeight="1" x14ac:dyDescent="0.2">
      <c r="A35" s="209" t="s">
        <v>175</v>
      </c>
      <c r="B35" s="210"/>
      <c r="C35" s="211"/>
      <c r="D35" s="212"/>
      <c r="E35" s="250" t="s">
        <v>178</v>
      </c>
      <c r="F35" s="250"/>
      <c r="G35" s="206"/>
      <c r="H35" s="213"/>
      <c r="I35" s="206"/>
      <c r="J35" s="211"/>
      <c r="K35" s="214"/>
    </row>
    <row r="36" spans="1:12" s="12" customFormat="1" ht="15.75" customHeight="1" x14ac:dyDescent="0.2">
      <c r="A36" s="208" t="s">
        <v>30</v>
      </c>
      <c r="B36" s="201"/>
      <c r="C36" s="202"/>
      <c r="D36" s="203"/>
      <c r="E36" s="251" t="s">
        <v>32</v>
      </c>
      <c r="F36" s="252"/>
      <c r="G36" s="204"/>
      <c r="H36" s="205"/>
      <c r="I36" s="206"/>
      <c r="J36" s="202"/>
      <c r="K36" s="207"/>
    </row>
    <row r="37" spans="1:12" s="12" customFormat="1" ht="12.75" customHeight="1" x14ac:dyDescent="0.2">
      <c r="A37" s="208" t="s">
        <v>49</v>
      </c>
      <c r="B37" s="210"/>
      <c r="C37" s="202"/>
      <c r="D37" s="203"/>
      <c r="E37" s="253" t="s">
        <v>41</v>
      </c>
      <c r="F37" s="253"/>
      <c r="G37" s="204"/>
      <c r="H37" s="205"/>
      <c r="I37" s="206"/>
      <c r="J37" s="202"/>
      <c r="K37" s="207"/>
    </row>
    <row r="38" spans="1:12" s="12" customFormat="1" ht="13.5" customHeight="1" x14ac:dyDescent="0.2">
      <c r="A38" s="208" t="s">
        <v>48</v>
      </c>
      <c r="B38" s="201"/>
      <c r="C38" s="202"/>
      <c r="D38" s="203"/>
      <c r="E38" s="232" t="s">
        <v>68</v>
      </c>
      <c r="F38" s="232"/>
      <c r="G38" s="204"/>
      <c r="H38" s="205"/>
      <c r="I38" s="206"/>
      <c r="J38" s="202"/>
      <c r="K38" s="207"/>
    </row>
    <row r="39" spans="1:12" s="12" customFormat="1" x14ac:dyDescent="0.2">
      <c r="A39" s="216" t="s">
        <v>104</v>
      </c>
      <c r="B39" s="210" t="s">
        <v>177</v>
      </c>
      <c r="C39" s="202"/>
      <c r="D39" s="203"/>
      <c r="E39" s="225"/>
      <c r="F39" s="225"/>
      <c r="G39" s="204"/>
      <c r="H39" s="205"/>
      <c r="I39" s="206"/>
      <c r="J39" s="202"/>
      <c r="K39" s="207"/>
    </row>
    <row r="40" spans="1:12" s="12" customFormat="1" x14ac:dyDescent="0.2">
      <c r="A40" s="220" t="s">
        <v>176</v>
      </c>
      <c r="B40" s="201"/>
      <c r="C40" s="202"/>
      <c r="D40" s="203"/>
      <c r="E40" s="230" t="s">
        <v>179</v>
      </c>
      <c r="F40" s="230"/>
      <c r="G40" s="204"/>
      <c r="H40" s="205"/>
      <c r="I40" s="206"/>
      <c r="J40" s="202"/>
      <c r="K40" s="207"/>
    </row>
    <row r="41" spans="1:12" s="12" customFormat="1" x14ac:dyDescent="0.2">
      <c r="G41" s="204"/>
      <c r="H41" s="205"/>
      <c r="I41" s="206"/>
      <c r="J41" s="202"/>
      <c r="K41" s="207"/>
    </row>
    <row r="42" spans="1:12" s="3" customFormat="1" ht="12" x14ac:dyDescent="0.2">
      <c r="A42" s="4"/>
      <c r="B42" s="5"/>
      <c r="C42" s="5"/>
      <c r="D42" s="5"/>
      <c r="E42" s="118"/>
      <c r="F42" s="118"/>
      <c r="G42" s="5"/>
      <c r="H42" s="6"/>
      <c r="I42" s="6"/>
      <c r="J42" s="5"/>
      <c r="K42" s="5"/>
    </row>
    <row r="43" spans="1:12" x14ac:dyDescent="0.2">
      <c r="A43" s="7"/>
    </row>
    <row r="44" spans="1:12" ht="15" customHeight="1" x14ac:dyDescent="0.25">
      <c r="A44" s="221" t="s">
        <v>24</v>
      </c>
      <c r="B44" s="222"/>
      <c r="C44" s="223"/>
      <c r="D44" s="224"/>
      <c r="E44" s="32" t="s">
        <v>25</v>
      </c>
      <c r="F44" s="32"/>
      <c r="G44" s="32"/>
      <c r="I44" s="32"/>
    </row>
    <row r="45" spans="1:12" x14ac:dyDescent="0.2">
      <c r="F45" s="10"/>
    </row>
  </sheetData>
  <sortState ref="A8:I33">
    <sortCondition descending="1" ref="I8:I33"/>
  </sortState>
  <mergeCells count="15">
    <mergeCell ref="E40:F40"/>
    <mergeCell ref="L4:L7"/>
    <mergeCell ref="E38:F38"/>
    <mergeCell ref="A1:K1"/>
    <mergeCell ref="A2:K2"/>
    <mergeCell ref="C4:C7"/>
    <mergeCell ref="B4:B7"/>
    <mergeCell ref="A4:A7"/>
    <mergeCell ref="D4:D7"/>
    <mergeCell ref="H4:H7"/>
    <mergeCell ref="I4:I7"/>
    <mergeCell ref="J4:K6"/>
    <mergeCell ref="E35:F35"/>
    <mergeCell ref="E36:F36"/>
    <mergeCell ref="E37:F37"/>
  </mergeCells>
  <phoneticPr fontId="2" type="noConversion"/>
  <pageMargins left="0.94488188976377963" right="0.15748031496062992" top="0.98425196850393704" bottom="0.98425196850393704" header="0.51181102362204722" footer="0.51181102362204722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opLeftCell="A16" zoomScaleNormal="106" workbookViewId="0">
      <selection activeCell="J34" sqref="J34:K37"/>
    </sheetView>
  </sheetViews>
  <sheetFormatPr defaultRowHeight="12.75" x14ac:dyDescent="0.2"/>
  <cols>
    <col min="1" max="1" width="24.140625" customWidth="1"/>
    <col min="2" max="2" width="14" customWidth="1"/>
    <col min="3" max="3" width="6.85546875" style="1" customWidth="1"/>
    <col min="4" max="4" width="7.28515625" style="1" bestFit="1" customWidth="1"/>
    <col min="5" max="5" width="5.140625" style="2" customWidth="1"/>
    <col min="6" max="6" width="8.140625" bestFit="1" customWidth="1"/>
    <col min="7" max="7" width="6.5703125" customWidth="1"/>
    <col min="8" max="8" width="7.28515625" bestFit="1" customWidth="1"/>
    <col min="9" max="9" width="5.28515625" bestFit="1" customWidth="1"/>
    <col min="10" max="10" width="7.42578125" customWidth="1"/>
    <col min="11" max="11" width="5.28515625" style="74" customWidth="1"/>
    <col min="12" max="12" width="8" customWidth="1"/>
    <col min="13" max="13" width="5.140625" customWidth="1"/>
    <col min="14" max="14" width="8.5703125" customWidth="1"/>
    <col min="15" max="15" width="5.140625" customWidth="1"/>
    <col min="16" max="16" width="8.140625" customWidth="1"/>
    <col min="17" max="17" width="5.5703125" bestFit="1" customWidth="1"/>
    <col min="18" max="18" width="8.140625" bestFit="1" customWidth="1"/>
    <col min="19" max="19" width="5.28515625" customWidth="1"/>
    <col min="20" max="20" width="7.28515625" bestFit="1" customWidth="1"/>
    <col min="21" max="21" width="4.140625" customWidth="1"/>
  </cols>
  <sheetData>
    <row r="1" spans="1:22" ht="15.75" x14ac:dyDescent="0.25">
      <c r="A1" s="233" t="s">
        <v>88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</row>
    <row r="2" spans="1:22" ht="15.75" x14ac:dyDescent="0.25">
      <c r="A2" s="233" t="s">
        <v>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</row>
    <row r="3" spans="1:22" ht="15.75" x14ac:dyDescent="0.25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</row>
    <row r="4" spans="1:22" s="11" customFormat="1" ht="12.75" customHeight="1" x14ac:dyDescent="0.2">
      <c r="A4" s="241" t="s">
        <v>0</v>
      </c>
      <c r="B4" s="241" t="s">
        <v>3</v>
      </c>
      <c r="C4" s="241" t="s">
        <v>2</v>
      </c>
      <c r="D4" s="244" t="s">
        <v>18</v>
      </c>
      <c r="E4" s="245"/>
      <c r="F4" s="244" t="s">
        <v>18</v>
      </c>
      <c r="G4" s="245"/>
      <c r="H4" s="244" t="s">
        <v>18</v>
      </c>
      <c r="I4" s="245"/>
      <c r="J4" s="244" t="s">
        <v>20</v>
      </c>
      <c r="K4" s="257"/>
      <c r="L4" s="244" t="s">
        <v>20</v>
      </c>
      <c r="M4" s="257"/>
      <c r="N4" s="244" t="s">
        <v>20</v>
      </c>
      <c r="O4" s="257"/>
      <c r="P4" s="244" t="s">
        <v>20</v>
      </c>
      <c r="Q4" s="257"/>
      <c r="R4" s="244" t="s">
        <v>21</v>
      </c>
      <c r="S4" s="257"/>
      <c r="T4" s="257"/>
      <c r="U4" s="245"/>
    </row>
    <row r="5" spans="1:22" s="11" customFormat="1" ht="12.75" customHeight="1" x14ac:dyDescent="0.2">
      <c r="A5" s="242"/>
      <c r="B5" s="242"/>
      <c r="C5" s="242"/>
      <c r="D5" s="246" t="s">
        <v>78</v>
      </c>
      <c r="E5" s="247"/>
      <c r="F5" s="246" t="s">
        <v>5</v>
      </c>
      <c r="G5" s="247"/>
      <c r="H5" s="246" t="s">
        <v>11</v>
      </c>
      <c r="I5" s="247"/>
      <c r="J5" s="246" t="s">
        <v>82</v>
      </c>
      <c r="K5" s="255"/>
      <c r="L5" s="246" t="s">
        <v>27</v>
      </c>
      <c r="M5" s="255"/>
      <c r="N5" s="246" t="s">
        <v>70</v>
      </c>
      <c r="O5" s="255"/>
      <c r="P5" s="246" t="s">
        <v>78</v>
      </c>
      <c r="Q5" s="247"/>
      <c r="R5" s="248"/>
      <c r="S5" s="256"/>
      <c r="T5" s="256"/>
      <c r="U5" s="249"/>
    </row>
    <row r="6" spans="1:22" s="11" customFormat="1" ht="24" customHeight="1" x14ac:dyDescent="0.2">
      <c r="A6" s="242"/>
      <c r="B6" s="242"/>
      <c r="C6" s="242"/>
      <c r="D6" s="248" t="s">
        <v>79</v>
      </c>
      <c r="E6" s="249"/>
      <c r="F6" s="248" t="s">
        <v>80</v>
      </c>
      <c r="G6" s="249"/>
      <c r="H6" s="248" t="s">
        <v>81</v>
      </c>
      <c r="I6" s="249"/>
      <c r="J6" s="248" t="s">
        <v>83</v>
      </c>
      <c r="K6" s="256"/>
      <c r="L6" s="248" t="s">
        <v>84</v>
      </c>
      <c r="M6" s="256"/>
      <c r="N6" s="248" t="s">
        <v>85</v>
      </c>
      <c r="O6" s="256"/>
      <c r="P6" s="260" t="s">
        <v>86</v>
      </c>
      <c r="Q6" s="256"/>
      <c r="R6" s="258" t="s">
        <v>7</v>
      </c>
      <c r="S6" s="259"/>
      <c r="T6" s="258" t="s">
        <v>8</v>
      </c>
      <c r="U6" s="259"/>
    </row>
    <row r="7" spans="1:22" s="11" customFormat="1" ht="32.25" customHeight="1" x14ac:dyDescent="0.2">
      <c r="A7" s="243"/>
      <c r="B7" s="243"/>
      <c r="C7" s="243"/>
      <c r="D7" s="17" t="s">
        <v>13</v>
      </c>
      <c r="E7" s="17" t="s">
        <v>1</v>
      </c>
      <c r="F7" s="17" t="s">
        <v>13</v>
      </c>
      <c r="G7" s="17" t="s">
        <v>1</v>
      </c>
      <c r="H7" s="17" t="s">
        <v>13</v>
      </c>
      <c r="I7" s="17" t="s">
        <v>1</v>
      </c>
      <c r="J7" s="17" t="s">
        <v>13</v>
      </c>
      <c r="K7" s="17" t="s">
        <v>1</v>
      </c>
      <c r="L7" s="17" t="s">
        <v>13</v>
      </c>
      <c r="M7" s="17" t="s">
        <v>1</v>
      </c>
      <c r="N7" s="17" t="s">
        <v>13</v>
      </c>
      <c r="O7" s="17" t="s">
        <v>1</v>
      </c>
      <c r="P7" s="17" t="s">
        <v>13</v>
      </c>
      <c r="Q7" s="17" t="s">
        <v>1</v>
      </c>
      <c r="R7" s="17" t="s">
        <v>13</v>
      </c>
      <c r="S7" s="17" t="s">
        <v>1</v>
      </c>
      <c r="T7" s="17" t="s">
        <v>13</v>
      </c>
      <c r="U7" s="17" t="s">
        <v>1</v>
      </c>
    </row>
    <row r="8" spans="1:22" s="11" customFormat="1" ht="11.25" customHeight="1" x14ac:dyDescent="0.2">
      <c r="A8" s="61" t="s">
        <v>49</v>
      </c>
      <c r="B8" s="62" t="s">
        <v>47</v>
      </c>
      <c r="C8" s="59" t="s">
        <v>31</v>
      </c>
      <c r="D8" s="96"/>
      <c r="E8" s="99"/>
      <c r="F8" s="96">
        <v>293.2</v>
      </c>
      <c r="G8" s="106">
        <v>2</v>
      </c>
      <c r="H8" s="14">
        <v>293.2</v>
      </c>
      <c r="I8" s="19">
        <v>2</v>
      </c>
      <c r="J8" s="27"/>
      <c r="K8" s="63"/>
      <c r="L8" s="27"/>
      <c r="M8" s="63"/>
      <c r="N8" s="15"/>
      <c r="O8" s="15"/>
      <c r="P8" s="27"/>
      <c r="Q8" s="46"/>
      <c r="R8" s="50">
        <f>F8+H8</f>
        <v>586.4</v>
      </c>
      <c r="S8" s="29">
        <v>1</v>
      </c>
      <c r="T8" s="27"/>
      <c r="U8" s="19"/>
      <c r="V8" s="18"/>
    </row>
    <row r="9" spans="1:22" s="11" customFormat="1" ht="11.25" customHeight="1" x14ac:dyDescent="0.2">
      <c r="A9" s="110" t="s">
        <v>30</v>
      </c>
      <c r="B9" s="110" t="s">
        <v>4</v>
      </c>
      <c r="C9" s="111" t="s">
        <v>31</v>
      </c>
      <c r="D9" s="96"/>
      <c r="E9" s="99"/>
      <c r="F9" s="96">
        <v>290</v>
      </c>
      <c r="G9" s="106">
        <v>4</v>
      </c>
      <c r="H9" s="27">
        <v>296.3</v>
      </c>
      <c r="I9" s="19">
        <v>1</v>
      </c>
      <c r="J9" s="27"/>
      <c r="K9" s="63"/>
      <c r="L9" s="27"/>
      <c r="M9" s="63"/>
      <c r="N9" s="19"/>
      <c r="O9" s="19"/>
      <c r="P9" s="27"/>
      <c r="Q9" s="46"/>
      <c r="R9" s="131">
        <f>F9+H9</f>
        <v>586.29999999999995</v>
      </c>
      <c r="S9" s="29">
        <v>2</v>
      </c>
      <c r="T9" s="27"/>
      <c r="U9" s="19"/>
      <c r="V9" s="18"/>
    </row>
    <row r="10" spans="1:22" s="12" customFormat="1" x14ac:dyDescent="0.2">
      <c r="A10" s="61" t="s">
        <v>32</v>
      </c>
      <c r="B10" s="62" t="s">
        <v>4</v>
      </c>
      <c r="C10" s="59" t="s">
        <v>34</v>
      </c>
      <c r="D10" s="124">
        <v>291.39999999999998</v>
      </c>
      <c r="E10" s="99">
        <v>1</v>
      </c>
      <c r="F10" s="96">
        <v>289.10000000000002</v>
      </c>
      <c r="G10" s="106">
        <v>5</v>
      </c>
      <c r="H10" s="124">
        <v>291</v>
      </c>
      <c r="I10" s="19">
        <v>5</v>
      </c>
      <c r="J10" s="27"/>
      <c r="K10" s="63"/>
      <c r="L10" s="81"/>
      <c r="M10" s="19"/>
      <c r="N10" s="19"/>
      <c r="O10" s="19"/>
      <c r="P10" s="50"/>
      <c r="Q10" s="51"/>
      <c r="R10" s="50">
        <f>D10+H10</f>
        <v>582.4</v>
      </c>
      <c r="S10" s="29">
        <v>3</v>
      </c>
      <c r="T10" s="27"/>
      <c r="U10" s="19"/>
    </row>
    <row r="11" spans="1:22" s="12" customFormat="1" x14ac:dyDescent="0.2">
      <c r="A11" s="61" t="s">
        <v>41</v>
      </c>
      <c r="B11" s="69" t="s">
        <v>4</v>
      </c>
      <c r="C11" s="84" t="s">
        <v>33</v>
      </c>
      <c r="D11" s="96"/>
      <c r="E11" s="99"/>
      <c r="F11" s="96">
        <v>286.8</v>
      </c>
      <c r="G11" s="106">
        <v>7</v>
      </c>
      <c r="H11" s="14">
        <v>284.60000000000002</v>
      </c>
      <c r="I11" s="19">
        <v>7</v>
      </c>
      <c r="J11" s="27"/>
      <c r="K11" s="63"/>
      <c r="L11" s="15"/>
      <c r="M11" s="15"/>
      <c r="N11" s="15"/>
      <c r="O11" s="15"/>
      <c r="P11" s="27"/>
      <c r="Q11" s="46"/>
      <c r="R11" s="27">
        <f>F11+H11</f>
        <v>571.40000000000009</v>
      </c>
      <c r="S11" s="19">
        <v>4</v>
      </c>
      <c r="T11" s="27"/>
      <c r="U11" s="63"/>
    </row>
    <row r="12" spans="1:22" s="12" customFormat="1" x14ac:dyDescent="0.2">
      <c r="A12" s="61" t="s">
        <v>35</v>
      </c>
      <c r="B12" s="58" t="s">
        <v>19</v>
      </c>
      <c r="C12" s="57" t="s">
        <v>33</v>
      </c>
      <c r="D12" s="59"/>
      <c r="E12" s="100"/>
      <c r="F12" s="96">
        <v>281.5</v>
      </c>
      <c r="G12" s="99">
        <v>10</v>
      </c>
      <c r="H12" s="14"/>
      <c r="I12" s="19"/>
      <c r="J12" s="27">
        <v>285.89999999999998</v>
      </c>
      <c r="K12" s="27">
        <v>1</v>
      </c>
      <c r="L12" s="27"/>
      <c r="M12" s="27"/>
      <c r="N12" s="15"/>
      <c r="O12" s="15"/>
      <c r="P12" s="27"/>
      <c r="Q12" s="46"/>
      <c r="R12" s="125">
        <f>J12+F12</f>
        <v>567.4</v>
      </c>
      <c r="S12" s="19">
        <v>5</v>
      </c>
      <c r="T12" s="27"/>
      <c r="U12" s="63"/>
    </row>
    <row r="13" spans="1:22" s="12" customFormat="1" x14ac:dyDescent="0.2">
      <c r="A13" s="113" t="s">
        <v>40</v>
      </c>
      <c r="B13" s="103" t="s">
        <v>4</v>
      </c>
      <c r="C13" s="114" t="s">
        <v>31</v>
      </c>
      <c r="D13" s="59"/>
      <c r="E13" s="100"/>
      <c r="F13" s="59">
        <v>279.7</v>
      </c>
      <c r="G13" s="99">
        <v>11</v>
      </c>
      <c r="H13" s="14">
        <v>284.8</v>
      </c>
      <c r="I13" s="19"/>
      <c r="J13" s="27"/>
      <c r="K13" s="27"/>
      <c r="L13" s="27"/>
      <c r="M13" s="27"/>
      <c r="N13" s="15"/>
      <c r="O13" s="15"/>
      <c r="P13" s="27"/>
      <c r="Q13" s="46"/>
      <c r="R13" s="123"/>
      <c r="S13" s="19"/>
      <c r="T13" s="27">
        <f>F13+H13</f>
        <v>564.5</v>
      </c>
      <c r="U13" s="63">
        <v>1</v>
      </c>
    </row>
    <row r="14" spans="1:22" s="12" customFormat="1" ht="15" customHeight="1" x14ac:dyDescent="0.2">
      <c r="A14" s="58" t="s">
        <v>89</v>
      </c>
      <c r="B14" s="62" t="s">
        <v>4</v>
      </c>
      <c r="C14" s="57" t="s">
        <v>33</v>
      </c>
      <c r="D14" s="96">
        <v>271.60000000000002</v>
      </c>
      <c r="E14" s="99">
        <v>2</v>
      </c>
      <c r="F14" s="96">
        <v>282.3</v>
      </c>
      <c r="G14" s="106">
        <v>9</v>
      </c>
      <c r="H14" s="27">
        <v>0</v>
      </c>
      <c r="I14" s="19"/>
      <c r="J14" s="27"/>
      <c r="K14" s="63"/>
      <c r="L14" s="15"/>
      <c r="M14" s="19"/>
      <c r="N14" s="19"/>
      <c r="O14" s="19"/>
      <c r="P14" s="27"/>
      <c r="Q14" s="46"/>
      <c r="R14" s="27">
        <f>D14+F14</f>
        <v>553.90000000000009</v>
      </c>
      <c r="S14" s="19">
        <v>6</v>
      </c>
      <c r="T14" s="27"/>
      <c r="U14" s="63"/>
    </row>
    <row r="15" spans="1:22" s="12" customFormat="1" x14ac:dyDescent="0.2">
      <c r="A15" s="103" t="s">
        <v>161</v>
      </c>
      <c r="B15" s="119" t="s">
        <v>4</v>
      </c>
      <c r="C15" s="102" t="s">
        <v>42</v>
      </c>
      <c r="D15" s="96"/>
      <c r="E15" s="99"/>
      <c r="F15" s="96">
        <v>212</v>
      </c>
      <c r="G15" s="106">
        <v>14</v>
      </c>
      <c r="H15" s="14">
        <v>200.3</v>
      </c>
      <c r="I15" s="19">
        <v>11</v>
      </c>
      <c r="J15" s="27"/>
      <c r="K15" s="63"/>
      <c r="L15" s="15"/>
      <c r="M15" s="15"/>
      <c r="N15" s="15"/>
      <c r="O15" s="15"/>
      <c r="P15" s="27"/>
      <c r="Q15" s="46"/>
      <c r="R15" s="78"/>
      <c r="S15" s="19"/>
      <c r="T15" s="27">
        <f>H15+F15</f>
        <v>412.3</v>
      </c>
      <c r="U15" s="63">
        <v>2</v>
      </c>
    </row>
    <row r="16" spans="1:22" s="12" customFormat="1" x14ac:dyDescent="0.2">
      <c r="A16" s="61" t="s">
        <v>38</v>
      </c>
      <c r="B16" s="62" t="s">
        <v>39</v>
      </c>
      <c r="C16" s="59" t="s">
        <v>34</v>
      </c>
      <c r="D16" s="96"/>
      <c r="E16" s="99"/>
      <c r="F16" s="96">
        <v>294.39999999999998</v>
      </c>
      <c r="G16" s="106">
        <v>1</v>
      </c>
      <c r="H16" s="53"/>
      <c r="I16" s="53"/>
      <c r="J16" s="27"/>
      <c r="K16" s="63"/>
      <c r="L16" s="76"/>
      <c r="M16" s="53"/>
      <c r="N16" s="53"/>
      <c r="O16" s="53"/>
      <c r="P16" s="53"/>
      <c r="Q16" s="55"/>
      <c r="R16" s="27"/>
      <c r="S16" s="19"/>
      <c r="T16" s="27"/>
      <c r="U16" s="63"/>
      <c r="V16" s="33"/>
    </row>
    <row r="17" spans="1:21" s="12" customFormat="1" ht="14.25" customHeight="1" x14ac:dyDescent="0.2">
      <c r="A17" s="61" t="s">
        <v>48</v>
      </c>
      <c r="B17" s="62" t="s">
        <v>50</v>
      </c>
      <c r="C17" s="59" t="s">
        <v>33</v>
      </c>
      <c r="D17" s="96"/>
      <c r="E17" s="98"/>
      <c r="F17" s="96">
        <v>292.89999999999998</v>
      </c>
      <c r="G17" s="106">
        <v>3</v>
      </c>
      <c r="H17" s="27"/>
      <c r="I17" s="19"/>
      <c r="J17" s="27"/>
      <c r="K17" s="63"/>
      <c r="L17" s="27"/>
      <c r="M17" s="63"/>
      <c r="N17" s="19"/>
      <c r="O17" s="19"/>
      <c r="P17" s="27"/>
      <c r="Q17" s="46"/>
      <c r="R17" s="125"/>
      <c r="S17" s="19"/>
      <c r="T17" s="27"/>
      <c r="U17" s="63"/>
    </row>
    <row r="18" spans="1:21" s="12" customFormat="1" ht="15" customHeight="1" x14ac:dyDescent="0.2">
      <c r="A18" s="61" t="s">
        <v>165</v>
      </c>
      <c r="B18" s="69" t="s">
        <v>66</v>
      </c>
      <c r="C18" s="59" t="s">
        <v>34</v>
      </c>
      <c r="D18" s="60"/>
      <c r="E18" s="29"/>
      <c r="F18" s="14"/>
      <c r="G18" s="63"/>
      <c r="H18" s="27">
        <v>292.60000000000002</v>
      </c>
      <c r="I18" s="19">
        <v>3</v>
      </c>
      <c r="J18" s="27"/>
      <c r="K18" s="63"/>
      <c r="L18" s="27"/>
      <c r="M18" s="63"/>
      <c r="N18" s="19"/>
      <c r="O18" s="19"/>
      <c r="P18" s="27"/>
      <c r="Q18" s="46"/>
      <c r="R18" s="126"/>
      <c r="S18" s="19"/>
      <c r="T18" s="27"/>
      <c r="U18" s="63"/>
    </row>
    <row r="19" spans="1:21" s="12" customFormat="1" ht="13.5" customHeight="1" x14ac:dyDescent="0.2">
      <c r="A19" s="107" t="s">
        <v>58</v>
      </c>
      <c r="B19" s="108" t="s">
        <v>4</v>
      </c>
      <c r="C19" s="109" t="s">
        <v>59</v>
      </c>
      <c r="D19" s="14"/>
      <c r="E19" s="15"/>
      <c r="F19" s="14"/>
      <c r="G19" s="46"/>
      <c r="H19" s="120">
        <v>292</v>
      </c>
      <c r="I19" s="121">
        <v>4</v>
      </c>
      <c r="J19" s="27"/>
      <c r="K19" s="14"/>
      <c r="L19" s="27"/>
      <c r="M19" s="14"/>
      <c r="N19" s="13"/>
      <c r="O19" s="13"/>
      <c r="P19" s="14"/>
      <c r="Q19" s="54"/>
      <c r="R19" s="126"/>
      <c r="S19" s="19"/>
      <c r="T19" s="27"/>
      <c r="U19" s="63"/>
    </row>
    <row r="20" spans="1:21" s="12" customFormat="1" ht="13.5" customHeight="1" x14ac:dyDescent="0.2">
      <c r="A20" s="58" t="s">
        <v>68</v>
      </c>
      <c r="B20" s="62" t="s">
        <v>64</v>
      </c>
      <c r="C20" s="57" t="s">
        <v>33</v>
      </c>
      <c r="D20" s="96"/>
      <c r="E20" s="99"/>
      <c r="F20" s="96">
        <v>286.3</v>
      </c>
      <c r="G20" s="106">
        <v>8</v>
      </c>
      <c r="H20" s="14"/>
      <c r="I20" s="19"/>
      <c r="J20" s="27"/>
      <c r="K20" s="63"/>
      <c r="L20" s="27"/>
      <c r="M20" s="63"/>
      <c r="N20" s="15"/>
      <c r="O20" s="15"/>
      <c r="P20" s="27"/>
      <c r="Q20" s="46"/>
      <c r="R20" s="27"/>
      <c r="S20" s="19"/>
      <c r="T20" s="63"/>
      <c r="U20" s="63"/>
    </row>
    <row r="21" spans="1:21" s="3" customFormat="1" x14ac:dyDescent="0.2">
      <c r="A21" s="61" t="s">
        <v>53</v>
      </c>
      <c r="B21" s="62" t="s">
        <v>47</v>
      </c>
      <c r="C21" s="59" t="s">
        <v>33</v>
      </c>
      <c r="D21" s="96"/>
      <c r="E21" s="99"/>
      <c r="F21" s="96">
        <v>0</v>
      </c>
      <c r="G21" s="106"/>
      <c r="H21" s="39">
        <v>284.2</v>
      </c>
      <c r="I21" s="34">
        <v>8</v>
      </c>
      <c r="J21" s="27"/>
      <c r="K21" s="63"/>
      <c r="L21" s="27"/>
      <c r="M21" s="63"/>
      <c r="N21" s="19"/>
      <c r="O21" s="19"/>
      <c r="P21" s="27"/>
      <c r="Q21" s="46"/>
      <c r="R21" s="27"/>
      <c r="S21" s="19"/>
      <c r="T21" s="27"/>
      <c r="U21" s="63"/>
    </row>
    <row r="22" spans="1:21" x14ac:dyDescent="0.2">
      <c r="A22" s="107" t="s">
        <v>54</v>
      </c>
      <c r="B22" s="108" t="s">
        <v>55</v>
      </c>
      <c r="C22" s="109" t="s">
        <v>31</v>
      </c>
      <c r="D22" s="59"/>
      <c r="E22" s="99"/>
      <c r="F22" s="96">
        <v>0</v>
      </c>
      <c r="G22" s="106"/>
      <c r="H22" s="39">
        <v>275.60000000000002</v>
      </c>
      <c r="I22" s="34">
        <v>9</v>
      </c>
      <c r="J22" s="27"/>
      <c r="K22" s="63"/>
      <c r="L22" s="27"/>
      <c r="M22" s="63"/>
      <c r="N22" s="19"/>
      <c r="O22" s="19"/>
      <c r="P22" s="27"/>
      <c r="Q22" s="46"/>
      <c r="R22" s="27"/>
      <c r="S22" s="19"/>
      <c r="T22" s="27"/>
      <c r="U22" s="52"/>
    </row>
    <row r="23" spans="1:21" x14ac:dyDescent="0.2">
      <c r="A23" s="107" t="s">
        <v>170</v>
      </c>
      <c r="B23" s="108" t="s">
        <v>55</v>
      </c>
      <c r="C23" s="109" t="s">
        <v>33</v>
      </c>
      <c r="D23" s="14"/>
      <c r="E23" s="15"/>
      <c r="F23" s="14"/>
      <c r="G23" s="46"/>
      <c r="H23" s="39">
        <v>245.9</v>
      </c>
      <c r="I23" s="34">
        <v>10</v>
      </c>
      <c r="J23" s="27"/>
      <c r="K23" s="14"/>
      <c r="L23" s="77"/>
      <c r="M23" s="14"/>
      <c r="N23" s="13"/>
      <c r="O23" s="13"/>
      <c r="P23" s="14"/>
      <c r="Q23" s="54"/>
      <c r="R23" s="126"/>
      <c r="S23" s="19"/>
      <c r="T23" s="27"/>
      <c r="U23" s="14"/>
    </row>
    <row r="24" spans="1:21" x14ac:dyDescent="0.2">
      <c r="A24" s="107" t="s">
        <v>60</v>
      </c>
      <c r="B24" s="108" t="s">
        <v>5</v>
      </c>
      <c r="C24" s="109" t="s">
        <v>31</v>
      </c>
      <c r="D24" s="59"/>
      <c r="E24" s="100"/>
      <c r="F24" s="59">
        <v>234.7</v>
      </c>
      <c r="G24" s="106" t="s">
        <v>164</v>
      </c>
      <c r="H24" s="39"/>
      <c r="I24" s="34"/>
      <c r="J24" s="13"/>
      <c r="K24" s="14"/>
      <c r="L24" s="27"/>
      <c r="M24" s="14"/>
      <c r="N24" s="13"/>
      <c r="O24" s="13"/>
      <c r="P24" s="14"/>
      <c r="Q24" s="54"/>
      <c r="R24" s="79"/>
      <c r="S24" s="19"/>
      <c r="T24" s="27"/>
      <c r="U24" s="14"/>
    </row>
    <row r="25" spans="1:21" x14ac:dyDescent="0.2">
      <c r="A25" s="115" t="s">
        <v>166</v>
      </c>
      <c r="B25" s="116" t="s">
        <v>163</v>
      </c>
      <c r="C25" s="102" t="s">
        <v>43</v>
      </c>
      <c r="D25" s="14"/>
      <c r="E25" s="15"/>
      <c r="F25" s="14"/>
      <c r="G25" s="46"/>
      <c r="H25" s="120">
        <v>171.8</v>
      </c>
      <c r="I25" s="121">
        <v>12</v>
      </c>
      <c r="J25" s="27"/>
      <c r="K25" s="14"/>
      <c r="L25" s="27"/>
      <c r="M25" s="14"/>
      <c r="N25" s="13"/>
      <c r="O25" s="13"/>
      <c r="P25" s="14"/>
      <c r="Q25" s="54"/>
      <c r="R25" s="126"/>
      <c r="S25" s="19"/>
      <c r="T25" s="27"/>
      <c r="U25" s="14"/>
    </row>
    <row r="26" spans="1:21" x14ac:dyDescent="0.2">
      <c r="A26" s="115" t="s">
        <v>167</v>
      </c>
      <c r="B26" s="116" t="s">
        <v>163</v>
      </c>
      <c r="C26" s="102" t="s">
        <v>43</v>
      </c>
      <c r="D26" s="14"/>
      <c r="E26" s="15"/>
      <c r="F26" s="14"/>
      <c r="G26" s="46"/>
      <c r="H26" s="120">
        <v>163.9</v>
      </c>
      <c r="I26" s="121">
        <v>13</v>
      </c>
      <c r="J26" s="27"/>
      <c r="K26" s="14"/>
      <c r="L26" s="27"/>
      <c r="M26" s="14"/>
      <c r="N26" s="13"/>
      <c r="O26" s="13"/>
      <c r="P26" s="14"/>
      <c r="Q26" s="54"/>
      <c r="R26" s="126"/>
      <c r="S26" s="19"/>
      <c r="T26" s="123"/>
      <c r="U26" s="14"/>
    </row>
    <row r="27" spans="1:21" x14ac:dyDescent="0.2">
      <c r="A27" s="61" t="s">
        <v>162</v>
      </c>
      <c r="B27" s="62" t="s">
        <v>163</v>
      </c>
      <c r="C27" s="59" t="s">
        <v>33</v>
      </c>
      <c r="D27" s="57"/>
      <c r="E27" s="57"/>
      <c r="F27" s="59">
        <v>163.69999999999999</v>
      </c>
      <c r="G27" s="99">
        <v>15</v>
      </c>
      <c r="H27" s="27"/>
      <c r="I27" s="19"/>
      <c r="J27" s="27"/>
      <c r="K27" s="63"/>
      <c r="L27" s="27"/>
      <c r="M27" s="63"/>
      <c r="N27" s="19"/>
      <c r="O27" s="19"/>
      <c r="P27" s="27"/>
      <c r="Q27" s="46"/>
      <c r="R27" s="79"/>
      <c r="S27" s="19"/>
      <c r="T27" s="27"/>
      <c r="U27" s="14"/>
    </row>
    <row r="28" spans="1:21" x14ac:dyDescent="0.2">
      <c r="A28" s="127" t="s">
        <v>168</v>
      </c>
      <c r="B28" s="116" t="s">
        <v>4</v>
      </c>
      <c r="C28" s="102" t="s">
        <v>169</v>
      </c>
      <c r="D28" s="14"/>
      <c r="E28" s="15"/>
      <c r="F28" s="14"/>
      <c r="G28" s="63"/>
      <c r="H28" s="120">
        <v>161.4</v>
      </c>
      <c r="I28" s="121">
        <v>14</v>
      </c>
      <c r="J28" s="27"/>
      <c r="K28" s="27"/>
      <c r="L28" s="27"/>
      <c r="M28" s="27"/>
      <c r="N28" s="15"/>
      <c r="O28" s="15"/>
      <c r="P28" s="27"/>
      <c r="Q28" s="46"/>
      <c r="R28" s="126"/>
      <c r="S28" s="19"/>
      <c r="T28" s="27"/>
      <c r="U28" s="14"/>
    </row>
    <row r="29" spans="1:21" x14ac:dyDescent="0.2">
      <c r="A29" s="61" t="s">
        <v>90</v>
      </c>
      <c r="B29" s="69" t="s">
        <v>78</v>
      </c>
      <c r="C29" s="84">
        <v>2</v>
      </c>
      <c r="D29" s="96">
        <v>79.7</v>
      </c>
      <c r="E29" s="99">
        <v>3</v>
      </c>
      <c r="F29" s="96"/>
      <c r="G29" s="106"/>
      <c r="H29" s="27"/>
      <c r="I29" s="19"/>
      <c r="J29" s="27"/>
      <c r="K29" s="63"/>
      <c r="L29" s="81"/>
      <c r="M29" s="19"/>
      <c r="N29" s="19"/>
      <c r="O29" s="19"/>
      <c r="P29" s="27"/>
      <c r="Q29" s="46"/>
      <c r="R29" s="27"/>
      <c r="S29" s="19"/>
      <c r="T29" s="27"/>
      <c r="U29" s="14"/>
    </row>
    <row r="30" spans="1:21" x14ac:dyDescent="0.2">
      <c r="A30" s="129" t="s">
        <v>91</v>
      </c>
      <c r="B30" s="130" t="s">
        <v>78</v>
      </c>
      <c r="C30" s="57" t="s">
        <v>31</v>
      </c>
      <c r="D30" s="96">
        <v>0</v>
      </c>
      <c r="E30" s="98"/>
      <c r="F30" s="96"/>
      <c r="G30" s="106"/>
      <c r="H30" s="53"/>
      <c r="I30" s="53"/>
      <c r="J30" s="50"/>
      <c r="K30" s="63"/>
      <c r="L30" s="27"/>
      <c r="M30" s="14"/>
      <c r="N30" s="53"/>
      <c r="O30" s="53"/>
      <c r="P30" s="14"/>
      <c r="Q30" s="46"/>
      <c r="R30" s="79"/>
      <c r="S30" s="19"/>
      <c r="T30" s="27"/>
      <c r="U30" s="14"/>
    </row>
    <row r="31" spans="1:21" x14ac:dyDescent="0.2">
      <c r="A31" s="58" t="s">
        <v>92</v>
      </c>
      <c r="B31" s="69" t="s">
        <v>78</v>
      </c>
      <c r="C31" s="57" t="s">
        <v>33</v>
      </c>
      <c r="D31" s="96">
        <v>0</v>
      </c>
      <c r="E31" s="98"/>
      <c r="F31" s="96"/>
      <c r="G31" s="112"/>
      <c r="H31" s="50"/>
      <c r="I31" s="29"/>
      <c r="J31" s="50"/>
      <c r="K31" s="63"/>
      <c r="L31" s="15"/>
      <c r="M31" s="29"/>
      <c r="N31" s="29"/>
      <c r="O31" s="29"/>
      <c r="P31" s="50"/>
      <c r="Q31" s="51"/>
      <c r="R31" s="79"/>
      <c r="S31" s="19"/>
      <c r="T31" s="27"/>
      <c r="U31" s="14"/>
    </row>
    <row r="32" spans="1:21" x14ac:dyDescent="0.2">
      <c r="A32" s="56" t="s">
        <v>93</v>
      </c>
      <c r="B32" s="61" t="s">
        <v>101</v>
      </c>
      <c r="C32" s="83" t="s">
        <v>94</v>
      </c>
      <c r="D32" s="96">
        <v>0</v>
      </c>
      <c r="E32" s="99"/>
      <c r="F32" s="96"/>
      <c r="G32" s="106"/>
      <c r="H32" s="27"/>
      <c r="I32" s="19"/>
      <c r="J32" s="27"/>
      <c r="K32" s="63"/>
      <c r="L32" s="27"/>
      <c r="M32" s="63"/>
      <c r="N32" s="19"/>
      <c r="O32" s="19"/>
      <c r="P32" s="27"/>
      <c r="Q32" s="46"/>
      <c r="R32" s="79"/>
      <c r="S32" s="19"/>
      <c r="T32" s="27"/>
      <c r="U32" s="14"/>
    </row>
    <row r="33" spans="1:21" x14ac:dyDescent="0.2">
      <c r="A33" s="128" t="s">
        <v>44</v>
      </c>
      <c r="B33" s="128" t="s">
        <v>45</v>
      </c>
      <c r="C33" s="111" t="s">
        <v>31</v>
      </c>
      <c r="D33" s="96"/>
      <c r="E33" s="98"/>
      <c r="F33" s="96">
        <v>0</v>
      </c>
      <c r="G33" s="106"/>
      <c r="H33" s="27"/>
      <c r="I33" s="19"/>
      <c r="J33" s="27"/>
      <c r="K33" s="63"/>
      <c r="L33" s="27"/>
      <c r="M33" s="63"/>
      <c r="N33" s="19"/>
      <c r="O33" s="19"/>
      <c r="P33" s="27"/>
      <c r="Q33" s="46"/>
      <c r="R33" s="27"/>
      <c r="S33" s="19"/>
      <c r="T33" s="27"/>
      <c r="U33" s="14"/>
    </row>
    <row r="34" spans="1:21" x14ac:dyDescent="0.2">
      <c r="A34" s="72" t="s">
        <v>51</v>
      </c>
      <c r="B34" s="70" t="s">
        <v>19</v>
      </c>
      <c r="C34" s="82" t="s">
        <v>33</v>
      </c>
      <c r="D34" s="14"/>
      <c r="E34" s="15"/>
      <c r="F34" s="14"/>
      <c r="G34" s="46"/>
      <c r="H34" s="39"/>
      <c r="I34" s="34"/>
      <c r="J34" s="27">
        <v>272.89999999999998</v>
      </c>
      <c r="K34" s="14">
        <v>2</v>
      </c>
      <c r="L34" s="27"/>
      <c r="M34" s="14"/>
      <c r="N34" s="13"/>
      <c r="O34" s="13"/>
      <c r="P34" s="14"/>
      <c r="Q34" s="54"/>
      <c r="R34" s="71"/>
      <c r="S34" s="19"/>
      <c r="T34" s="27"/>
      <c r="U34" s="14"/>
    </row>
    <row r="35" spans="1:21" x14ac:dyDescent="0.2">
      <c r="A35" s="72" t="s">
        <v>110</v>
      </c>
      <c r="B35" s="70" t="s">
        <v>183</v>
      </c>
      <c r="C35" s="82" t="s">
        <v>31</v>
      </c>
      <c r="D35" s="14"/>
      <c r="E35" s="15"/>
      <c r="F35" s="14"/>
      <c r="G35" s="46"/>
      <c r="H35" s="39"/>
      <c r="I35" s="34"/>
      <c r="J35" s="27">
        <v>253.4</v>
      </c>
      <c r="K35" s="14">
        <v>3</v>
      </c>
      <c r="L35" s="27"/>
      <c r="M35" s="14"/>
      <c r="N35" s="13"/>
      <c r="O35" s="13"/>
      <c r="P35" s="14"/>
      <c r="Q35" s="54"/>
      <c r="R35" s="71"/>
      <c r="S35" s="19"/>
      <c r="T35" s="27"/>
      <c r="U35" s="14"/>
    </row>
    <row r="36" spans="1:21" x14ac:dyDescent="0.2">
      <c r="A36" s="72" t="s">
        <v>184</v>
      </c>
      <c r="B36" s="70" t="s">
        <v>186</v>
      </c>
      <c r="C36" s="82"/>
      <c r="D36" s="14"/>
      <c r="E36" s="15"/>
      <c r="F36" s="14"/>
      <c r="G36" s="46"/>
      <c r="H36" s="39"/>
      <c r="I36" s="34"/>
      <c r="J36" s="27">
        <v>233.3</v>
      </c>
      <c r="K36" s="14">
        <v>5</v>
      </c>
      <c r="L36" s="27"/>
      <c r="M36" s="14"/>
      <c r="N36" s="13"/>
      <c r="O36" s="13"/>
      <c r="P36" s="14"/>
      <c r="Q36" s="54"/>
      <c r="R36" s="71"/>
      <c r="S36" s="19"/>
      <c r="T36" s="27"/>
      <c r="U36" s="14"/>
    </row>
    <row r="37" spans="1:21" x14ac:dyDescent="0.2">
      <c r="A37" s="72" t="s">
        <v>185</v>
      </c>
      <c r="B37" s="70" t="s">
        <v>186</v>
      </c>
      <c r="C37" s="14"/>
      <c r="D37" s="14"/>
      <c r="E37" s="15"/>
      <c r="F37" s="14"/>
      <c r="G37" s="46"/>
      <c r="H37" s="39"/>
      <c r="I37" s="34"/>
      <c r="J37" s="27">
        <v>243.4</v>
      </c>
      <c r="K37" s="14">
        <v>4</v>
      </c>
      <c r="L37" s="27"/>
      <c r="M37" s="14"/>
      <c r="N37" s="13"/>
      <c r="O37" s="13"/>
      <c r="P37" s="14"/>
      <c r="Q37" s="54"/>
      <c r="R37" s="71"/>
      <c r="S37" s="19"/>
      <c r="T37" s="27"/>
      <c r="U37" s="14"/>
    </row>
    <row r="38" spans="1:21" x14ac:dyDescent="0.2">
      <c r="A38" s="72"/>
      <c r="B38" s="70"/>
      <c r="C38" s="14"/>
      <c r="D38" s="14"/>
      <c r="E38" s="15"/>
      <c r="F38" s="14"/>
      <c r="G38" s="46"/>
      <c r="H38" s="39"/>
      <c r="I38" s="34"/>
      <c r="J38" s="27"/>
      <c r="K38" s="14"/>
      <c r="L38" s="27"/>
      <c r="M38" s="14"/>
      <c r="N38" s="13"/>
      <c r="O38" s="13"/>
      <c r="P38" s="14"/>
      <c r="Q38" s="54"/>
      <c r="R38" s="71"/>
      <c r="S38" s="19"/>
      <c r="T38" s="27"/>
      <c r="U38" s="14"/>
    </row>
    <row r="39" spans="1:21" x14ac:dyDescent="0.2">
      <c r="A39" s="26"/>
      <c r="B39" s="13"/>
      <c r="C39" s="14"/>
      <c r="D39" s="14"/>
      <c r="E39" s="15"/>
      <c r="F39" s="14"/>
      <c r="G39" s="19"/>
      <c r="H39" s="14"/>
      <c r="I39" s="19"/>
      <c r="J39" s="27"/>
      <c r="K39" s="27"/>
      <c r="L39" s="27"/>
      <c r="M39" s="27"/>
      <c r="N39" s="15"/>
      <c r="O39" s="15"/>
      <c r="P39" s="27"/>
      <c r="Q39" s="46"/>
      <c r="R39" s="27"/>
      <c r="S39" s="13"/>
      <c r="T39" s="15"/>
      <c r="U39" s="13"/>
    </row>
    <row r="41" spans="1:21" s="32" customFormat="1" ht="30" customHeight="1" x14ac:dyDescent="0.25">
      <c r="A41" s="254" t="s">
        <v>24</v>
      </c>
      <c r="B41" s="254"/>
      <c r="C41" s="30"/>
      <c r="D41" s="32" t="s">
        <v>25</v>
      </c>
      <c r="E41" s="31"/>
      <c r="K41" s="73"/>
    </row>
    <row r="42" spans="1:21" s="32" customFormat="1" ht="25.5" customHeight="1" x14ac:dyDescent="0.25">
      <c r="C42" s="30"/>
      <c r="D42" s="30"/>
      <c r="E42" s="31"/>
      <c r="K42" s="73"/>
    </row>
    <row r="43" spans="1:21" s="32" customFormat="1" ht="15" x14ac:dyDescent="0.25">
      <c r="C43" s="30"/>
      <c r="D43" s="30"/>
      <c r="E43" s="31"/>
      <c r="K43" s="73"/>
    </row>
  </sheetData>
  <sortState ref="A36:K37">
    <sortCondition descending="1" ref="K36:K37"/>
  </sortState>
  <mergeCells count="31">
    <mergeCell ref="T6:U6"/>
    <mergeCell ref="R6:S6"/>
    <mergeCell ref="R4:U5"/>
    <mergeCell ref="P4:Q4"/>
    <mergeCell ref="P6:Q6"/>
    <mergeCell ref="N6:O6"/>
    <mergeCell ref="L6:M6"/>
    <mergeCell ref="L5:M5"/>
    <mergeCell ref="F4:G4"/>
    <mergeCell ref="F5:G5"/>
    <mergeCell ref="F6:G6"/>
    <mergeCell ref="A1:U1"/>
    <mergeCell ref="A3:U3"/>
    <mergeCell ref="A2:U2"/>
    <mergeCell ref="H5:I5"/>
    <mergeCell ref="J4:K4"/>
    <mergeCell ref="H4:I4"/>
    <mergeCell ref="D4:E4"/>
    <mergeCell ref="P5:Q5"/>
    <mergeCell ref="N5:O5"/>
    <mergeCell ref="L4:M4"/>
    <mergeCell ref="N4:O4"/>
    <mergeCell ref="D5:E5"/>
    <mergeCell ref="A41:B41"/>
    <mergeCell ref="H6:I6"/>
    <mergeCell ref="J5:K5"/>
    <mergeCell ref="J6:K6"/>
    <mergeCell ref="A4:A7"/>
    <mergeCell ref="B4:B7"/>
    <mergeCell ref="C4:C7"/>
    <mergeCell ref="D6:E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1"/>
  <sheetViews>
    <sheetView topLeftCell="C1" zoomScale="106" zoomScaleNormal="106" workbookViewId="0">
      <selection activeCell="Z14" sqref="Z14"/>
    </sheetView>
  </sheetViews>
  <sheetFormatPr defaultRowHeight="12.75" x14ac:dyDescent="0.2"/>
  <cols>
    <col min="1" max="1" width="22.140625" style="35" customWidth="1"/>
    <col min="2" max="2" width="13.85546875" style="35" customWidth="1"/>
    <col min="3" max="3" width="7" style="40" customWidth="1"/>
    <col min="4" max="4" width="7.28515625" style="40" bestFit="1" customWidth="1"/>
    <col min="5" max="5" width="4.28515625" style="40" bestFit="1" customWidth="1"/>
    <col min="6" max="6" width="7.28515625" style="40" bestFit="1" customWidth="1"/>
    <col min="7" max="7" width="5.140625" style="41" bestFit="1" customWidth="1"/>
    <col min="8" max="8" width="6.7109375" style="41" customWidth="1"/>
    <col min="9" max="9" width="4.5703125" style="41" customWidth="1"/>
    <col min="10" max="10" width="7.5703125" style="41" customWidth="1"/>
    <col min="11" max="11" width="6.140625" style="41" customWidth="1"/>
    <col min="12" max="12" width="6.7109375" style="41" customWidth="1"/>
    <col min="13" max="15" width="6" style="41" customWidth="1"/>
    <col min="16" max="16" width="7.28515625" style="35" customWidth="1"/>
    <col min="17" max="17" width="4.85546875" style="35" customWidth="1"/>
    <col min="18" max="18" width="7.7109375" style="35" customWidth="1"/>
    <col min="19" max="19" width="6" style="35" customWidth="1"/>
    <col min="20" max="20" width="8" style="35" customWidth="1"/>
    <col min="21" max="21" width="4.7109375" style="35" customWidth="1"/>
    <col min="22" max="22" width="8.140625" style="35" customWidth="1"/>
    <col min="23" max="23" width="5.140625" style="35" customWidth="1"/>
    <col min="24" max="24" width="9.28515625" style="35" customWidth="1"/>
    <col min="25" max="25" width="5.42578125" style="42" customWidth="1"/>
    <col min="26" max="26" width="11.140625" style="164" customWidth="1"/>
    <col min="27" max="27" width="5.7109375" style="35" customWidth="1"/>
    <col min="28" max="28" width="4.28515625" style="40" customWidth="1"/>
    <col min="29" max="16384" width="9.140625" style="35"/>
  </cols>
  <sheetData>
    <row r="1" spans="1:28" s="64" customFormat="1" ht="15.75" x14ac:dyDescent="0.3">
      <c r="A1" s="261" t="s">
        <v>108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</row>
    <row r="2" spans="1:28" s="64" customFormat="1" ht="23.25" customHeight="1" x14ac:dyDescent="0.3">
      <c r="A2" s="262" t="s">
        <v>95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</row>
    <row r="3" spans="1:28" s="138" customFormat="1" ht="15.75" customHeight="1" x14ac:dyDescent="0.2">
      <c r="A3" s="241" t="s">
        <v>0</v>
      </c>
      <c r="B3" s="241" t="s">
        <v>3</v>
      </c>
      <c r="C3" s="244" t="s">
        <v>2</v>
      </c>
      <c r="D3" s="244" t="s">
        <v>18</v>
      </c>
      <c r="E3" s="245"/>
      <c r="F3" s="244" t="s">
        <v>10</v>
      </c>
      <c r="G3" s="245"/>
      <c r="H3" s="244" t="s">
        <v>10</v>
      </c>
      <c r="I3" s="245"/>
      <c r="J3" s="281" t="s">
        <v>14</v>
      </c>
      <c r="K3" s="282"/>
      <c r="L3" s="244" t="s">
        <v>20</v>
      </c>
      <c r="M3" s="257"/>
      <c r="N3" s="244" t="s">
        <v>29</v>
      </c>
      <c r="O3" s="245"/>
      <c r="P3" s="276" t="s">
        <v>29</v>
      </c>
      <c r="Q3" s="277"/>
      <c r="R3" s="263" t="s">
        <v>99</v>
      </c>
      <c r="S3" s="264"/>
      <c r="T3" s="244" t="s">
        <v>20</v>
      </c>
      <c r="U3" s="257"/>
      <c r="V3" s="244" t="s">
        <v>20</v>
      </c>
      <c r="W3" s="257"/>
      <c r="X3" s="244" t="s">
        <v>20</v>
      </c>
      <c r="Y3" s="257"/>
      <c r="Z3" s="267" t="s">
        <v>46</v>
      </c>
      <c r="AA3" s="270" t="s">
        <v>17</v>
      </c>
      <c r="AB3" s="271"/>
    </row>
    <row r="4" spans="1:28" s="138" customFormat="1" ht="15.75" customHeight="1" x14ac:dyDescent="0.2">
      <c r="A4" s="242"/>
      <c r="B4" s="242"/>
      <c r="C4" s="246"/>
      <c r="D4" s="246" t="s">
        <v>78</v>
      </c>
      <c r="E4" s="247"/>
      <c r="F4" s="246" t="s">
        <v>5</v>
      </c>
      <c r="G4" s="247"/>
      <c r="H4" s="246" t="s">
        <v>11</v>
      </c>
      <c r="I4" s="247"/>
      <c r="J4" s="278" t="s">
        <v>70</v>
      </c>
      <c r="K4" s="279"/>
      <c r="L4" s="246" t="s">
        <v>82</v>
      </c>
      <c r="M4" s="255"/>
      <c r="N4" s="246" t="s">
        <v>102</v>
      </c>
      <c r="O4" s="247"/>
      <c r="P4" s="285" t="s">
        <v>98</v>
      </c>
      <c r="Q4" s="286"/>
      <c r="R4" s="265" t="s">
        <v>98</v>
      </c>
      <c r="S4" s="266"/>
      <c r="T4" s="246" t="s">
        <v>27</v>
      </c>
      <c r="U4" s="255"/>
      <c r="V4" s="246" t="s">
        <v>70</v>
      </c>
      <c r="W4" s="255"/>
      <c r="X4" s="246" t="s">
        <v>78</v>
      </c>
      <c r="Y4" s="247"/>
      <c r="Z4" s="268"/>
      <c r="AA4" s="272"/>
      <c r="AB4" s="273"/>
    </row>
    <row r="5" spans="1:28" s="139" customFormat="1" ht="22.5" customHeight="1" x14ac:dyDescent="0.2">
      <c r="A5" s="242"/>
      <c r="B5" s="242"/>
      <c r="C5" s="246"/>
      <c r="D5" s="248" t="s">
        <v>79</v>
      </c>
      <c r="E5" s="249"/>
      <c r="F5" s="248" t="s">
        <v>80</v>
      </c>
      <c r="G5" s="249"/>
      <c r="H5" s="248" t="s">
        <v>81</v>
      </c>
      <c r="I5" s="249"/>
      <c r="J5" s="283" t="s">
        <v>28</v>
      </c>
      <c r="K5" s="284"/>
      <c r="L5" s="248" t="s">
        <v>83</v>
      </c>
      <c r="M5" s="256"/>
      <c r="N5" s="248" t="s">
        <v>103</v>
      </c>
      <c r="O5" s="249"/>
      <c r="P5" s="287" t="s">
        <v>97</v>
      </c>
      <c r="Q5" s="288"/>
      <c r="R5" s="289" t="s">
        <v>96</v>
      </c>
      <c r="S5" s="290"/>
      <c r="T5" s="248" t="s">
        <v>84</v>
      </c>
      <c r="U5" s="256"/>
      <c r="V5" s="248" t="s">
        <v>85</v>
      </c>
      <c r="W5" s="256"/>
      <c r="X5" s="260" t="s">
        <v>86</v>
      </c>
      <c r="Y5" s="256"/>
      <c r="Z5" s="268"/>
      <c r="AA5" s="274"/>
      <c r="AB5" s="275"/>
    </row>
    <row r="6" spans="1:28" s="139" customFormat="1" ht="65.25" customHeight="1" x14ac:dyDescent="0.2">
      <c r="A6" s="243"/>
      <c r="B6" s="243"/>
      <c r="C6" s="243"/>
      <c r="D6" s="117" t="s">
        <v>13</v>
      </c>
      <c r="E6" s="117" t="s">
        <v>1</v>
      </c>
      <c r="F6" s="117" t="s">
        <v>13</v>
      </c>
      <c r="G6" s="117" t="s">
        <v>1</v>
      </c>
      <c r="H6" s="117" t="s">
        <v>13</v>
      </c>
      <c r="I6" s="117" t="s">
        <v>1</v>
      </c>
      <c r="J6" s="117" t="s">
        <v>13</v>
      </c>
      <c r="K6" s="117" t="s">
        <v>1</v>
      </c>
      <c r="L6" s="117" t="s">
        <v>13</v>
      </c>
      <c r="M6" s="117" t="s">
        <v>1</v>
      </c>
      <c r="N6" s="117" t="s">
        <v>13</v>
      </c>
      <c r="O6" s="117" t="s">
        <v>1</v>
      </c>
      <c r="P6" s="117" t="s">
        <v>13</v>
      </c>
      <c r="Q6" s="117" t="s">
        <v>1</v>
      </c>
      <c r="R6" s="117" t="s">
        <v>13</v>
      </c>
      <c r="S6" s="117" t="s">
        <v>1</v>
      </c>
      <c r="T6" s="117" t="s">
        <v>13</v>
      </c>
      <c r="U6" s="117" t="s">
        <v>1</v>
      </c>
      <c r="V6" s="117" t="s">
        <v>13</v>
      </c>
      <c r="W6" s="117" t="s">
        <v>1</v>
      </c>
      <c r="X6" s="117" t="s">
        <v>13</v>
      </c>
      <c r="Y6" s="117" t="s">
        <v>1</v>
      </c>
      <c r="Z6" s="269"/>
      <c r="AA6" s="140" t="s">
        <v>6</v>
      </c>
      <c r="AB6" s="16" t="s">
        <v>37</v>
      </c>
    </row>
    <row r="7" spans="1:28" s="138" customFormat="1" ht="14.25" customHeight="1" x14ac:dyDescent="0.2">
      <c r="A7" s="155" t="s">
        <v>30</v>
      </c>
      <c r="B7" s="155" t="s">
        <v>4</v>
      </c>
      <c r="C7" s="156" t="s">
        <v>31</v>
      </c>
      <c r="D7" s="60"/>
      <c r="E7" s="121"/>
      <c r="F7" s="60">
        <v>290</v>
      </c>
      <c r="G7" s="143">
        <v>4</v>
      </c>
      <c r="H7" s="190">
        <v>296.3</v>
      </c>
      <c r="I7" s="121">
        <v>1</v>
      </c>
      <c r="J7" s="190">
        <v>294.5</v>
      </c>
      <c r="K7" s="121">
        <v>2</v>
      </c>
      <c r="L7" s="134"/>
      <c r="M7" s="121"/>
      <c r="N7" s="121"/>
      <c r="O7" s="121"/>
      <c r="P7" s="120"/>
      <c r="Q7" s="121"/>
      <c r="R7" s="120"/>
      <c r="S7" s="121"/>
      <c r="T7" s="134"/>
      <c r="U7" s="121"/>
      <c r="V7" s="121"/>
      <c r="W7" s="121"/>
      <c r="X7" s="134"/>
      <c r="Y7" s="121"/>
      <c r="Z7" s="104">
        <f>H7+J7</f>
        <v>590.79999999999995</v>
      </c>
      <c r="AA7" s="132">
        <v>1</v>
      </c>
      <c r="AB7" s="120"/>
    </row>
    <row r="8" spans="1:28" s="138" customFormat="1" ht="14.25" customHeight="1" x14ac:dyDescent="0.2">
      <c r="A8" s="141" t="s">
        <v>165</v>
      </c>
      <c r="B8" s="148" t="s">
        <v>66</v>
      </c>
      <c r="C8" s="120" t="s">
        <v>34</v>
      </c>
      <c r="D8" s="120"/>
      <c r="E8" s="120"/>
      <c r="F8" s="120"/>
      <c r="G8" s="134"/>
      <c r="H8" s="190">
        <v>292.60000000000002</v>
      </c>
      <c r="I8" s="121">
        <v>3</v>
      </c>
      <c r="J8" s="190">
        <v>295.89999999999998</v>
      </c>
      <c r="K8" s="121">
        <v>1</v>
      </c>
      <c r="L8" s="134"/>
      <c r="M8" s="134"/>
      <c r="N8" s="134"/>
      <c r="O8" s="134"/>
      <c r="P8" s="120"/>
      <c r="Q8" s="121"/>
      <c r="R8" s="120"/>
      <c r="S8" s="121"/>
      <c r="T8" s="134"/>
      <c r="U8" s="134"/>
      <c r="V8" s="134"/>
      <c r="W8" s="134"/>
      <c r="X8" s="134"/>
      <c r="Y8" s="121"/>
      <c r="Z8" s="104">
        <f>H8+J8</f>
        <v>588.5</v>
      </c>
      <c r="AA8" s="132">
        <v>2</v>
      </c>
      <c r="AB8" s="120"/>
    </row>
    <row r="9" spans="1:28" s="138" customFormat="1" ht="14.25" customHeight="1" x14ac:dyDescent="0.2">
      <c r="A9" s="141" t="s">
        <v>49</v>
      </c>
      <c r="B9" s="142" t="s">
        <v>47</v>
      </c>
      <c r="C9" s="120" t="s">
        <v>31</v>
      </c>
      <c r="D9" s="60"/>
      <c r="E9" s="121"/>
      <c r="F9" s="60">
        <v>293.2</v>
      </c>
      <c r="G9" s="143">
        <v>2</v>
      </c>
      <c r="H9" s="189">
        <v>293.2</v>
      </c>
      <c r="I9" s="136">
        <v>2</v>
      </c>
      <c r="J9" s="189">
        <v>294.2</v>
      </c>
      <c r="K9" s="19">
        <v>3</v>
      </c>
      <c r="L9" s="134"/>
      <c r="M9" s="19"/>
      <c r="N9" s="19"/>
      <c r="O9" s="19"/>
      <c r="P9" s="120"/>
      <c r="Q9" s="121"/>
      <c r="R9" s="120"/>
      <c r="S9" s="121"/>
      <c r="T9" s="134"/>
      <c r="U9" s="121"/>
      <c r="V9" s="121"/>
      <c r="W9" s="121"/>
      <c r="X9" s="134"/>
      <c r="Y9" s="121"/>
      <c r="Z9" s="104">
        <f>H9+J9</f>
        <v>587.4</v>
      </c>
      <c r="AA9" s="132">
        <v>3</v>
      </c>
      <c r="AB9" s="120"/>
    </row>
    <row r="10" spans="1:28" s="138" customFormat="1" ht="14.25" customHeight="1" x14ac:dyDescent="0.2">
      <c r="A10" s="141" t="s">
        <v>48</v>
      </c>
      <c r="B10" s="142" t="s">
        <v>50</v>
      </c>
      <c r="C10" s="120" t="s">
        <v>33</v>
      </c>
      <c r="D10" s="60"/>
      <c r="E10" s="144"/>
      <c r="F10" s="189">
        <v>292.89999999999998</v>
      </c>
      <c r="G10" s="143">
        <v>3</v>
      </c>
      <c r="H10" s="134"/>
      <c r="I10" s="121"/>
      <c r="J10" s="190">
        <v>291.39999999999998</v>
      </c>
      <c r="K10" s="121">
        <v>6</v>
      </c>
      <c r="L10" s="134"/>
      <c r="M10" s="134"/>
      <c r="N10" s="134"/>
      <c r="O10" s="134"/>
      <c r="P10" s="120"/>
      <c r="Q10" s="151"/>
      <c r="R10" s="120"/>
      <c r="S10" s="121"/>
      <c r="T10" s="134"/>
      <c r="U10" s="134"/>
      <c r="V10" s="134"/>
      <c r="W10" s="134"/>
      <c r="X10" s="134"/>
      <c r="Y10" s="121"/>
      <c r="Z10" s="100">
        <f>F10+J10</f>
        <v>584.29999999999995</v>
      </c>
      <c r="AA10" s="120">
        <v>4</v>
      </c>
      <c r="AB10" s="120"/>
    </row>
    <row r="11" spans="1:28" s="138" customFormat="1" ht="14.25" customHeight="1" x14ac:dyDescent="0.2">
      <c r="A11" s="141" t="s">
        <v>32</v>
      </c>
      <c r="B11" s="142" t="s">
        <v>4</v>
      </c>
      <c r="C11" s="120" t="s">
        <v>34</v>
      </c>
      <c r="D11" s="189">
        <v>291.39999999999998</v>
      </c>
      <c r="E11" s="121">
        <v>1</v>
      </c>
      <c r="F11" s="60">
        <v>289.10000000000002</v>
      </c>
      <c r="G11" s="143">
        <v>5</v>
      </c>
      <c r="H11" s="120">
        <v>291</v>
      </c>
      <c r="I11" s="137">
        <v>5</v>
      </c>
      <c r="J11" s="191">
        <v>291.7</v>
      </c>
      <c r="K11" s="121">
        <v>5</v>
      </c>
      <c r="L11" s="145"/>
      <c r="M11" s="144"/>
      <c r="N11" s="144"/>
      <c r="O11" s="144"/>
      <c r="P11" s="132"/>
      <c r="Q11" s="144"/>
      <c r="R11" s="132"/>
      <c r="S11" s="144"/>
      <c r="T11" s="145"/>
      <c r="U11" s="145"/>
      <c r="V11" s="145"/>
      <c r="W11" s="144"/>
      <c r="X11" s="145"/>
      <c r="Y11" s="144"/>
      <c r="Z11" s="100">
        <f>J11+D11</f>
        <v>583.09999999999991</v>
      </c>
      <c r="AA11" s="120">
        <v>5</v>
      </c>
      <c r="AB11" s="132"/>
    </row>
    <row r="12" spans="1:28" s="138" customFormat="1" ht="14.25" customHeight="1" x14ac:dyDescent="0.2">
      <c r="A12" s="141" t="s">
        <v>41</v>
      </c>
      <c r="B12" s="148" t="s">
        <v>4</v>
      </c>
      <c r="C12" s="149" t="s">
        <v>33</v>
      </c>
      <c r="D12" s="60"/>
      <c r="E12" s="121"/>
      <c r="F12" s="189">
        <v>286.8</v>
      </c>
      <c r="G12" s="143">
        <v>7</v>
      </c>
      <c r="H12" s="134">
        <v>284.60000000000002</v>
      </c>
      <c r="I12" s="121">
        <v>7</v>
      </c>
      <c r="J12" s="190">
        <v>293.89999999999998</v>
      </c>
      <c r="K12" s="134">
        <v>4</v>
      </c>
      <c r="L12" s="134"/>
      <c r="M12" s="121"/>
      <c r="N12" s="121"/>
      <c r="O12" s="121"/>
      <c r="P12" s="120"/>
      <c r="Q12" s="121"/>
      <c r="R12" s="120"/>
      <c r="S12" s="121"/>
      <c r="T12" s="134"/>
      <c r="U12" s="134"/>
      <c r="V12" s="134"/>
      <c r="W12" s="134"/>
      <c r="X12" s="134"/>
      <c r="Y12" s="121"/>
      <c r="Z12" s="100">
        <f>J12+F12</f>
        <v>580.70000000000005</v>
      </c>
      <c r="AA12" s="120">
        <v>6</v>
      </c>
      <c r="AB12" s="120"/>
    </row>
    <row r="13" spans="1:28" s="138" customFormat="1" x14ac:dyDescent="0.2">
      <c r="A13" s="146" t="s">
        <v>68</v>
      </c>
      <c r="B13" s="142" t="s">
        <v>64</v>
      </c>
      <c r="C13" s="133" t="s">
        <v>33</v>
      </c>
      <c r="D13" s="60"/>
      <c r="E13" s="121"/>
      <c r="F13" s="189">
        <v>286.3</v>
      </c>
      <c r="G13" s="143">
        <v>8</v>
      </c>
      <c r="H13" s="60"/>
      <c r="I13" s="136"/>
      <c r="J13" s="189">
        <v>288.5</v>
      </c>
      <c r="K13" s="19">
        <v>8</v>
      </c>
      <c r="L13" s="134"/>
      <c r="M13" s="19"/>
      <c r="N13" s="19"/>
      <c r="O13" s="19"/>
      <c r="P13" s="120"/>
      <c r="Q13" s="121"/>
      <c r="R13" s="120"/>
      <c r="S13" s="121"/>
      <c r="T13" s="134"/>
      <c r="U13" s="121"/>
      <c r="V13" s="121"/>
      <c r="W13" s="121"/>
      <c r="X13" s="134"/>
      <c r="Y13" s="121"/>
      <c r="Z13" s="100">
        <f>F13+J13</f>
        <v>574.79999999999995</v>
      </c>
      <c r="AA13" s="120">
        <v>7</v>
      </c>
      <c r="AB13" s="120"/>
    </row>
    <row r="14" spans="1:28" s="138" customFormat="1" x14ac:dyDescent="0.2">
      <c r="A14" s="141" t="s">
        <v>35</v>
      </c>
      <c r="B14" s="146" t="s">
        <v>19</v>
      </c>
      <c r="C14" s="133" t="s">
        <v>33</v>
      </c>
      <c r="D14" s="120"/>
      <c r="E14" s="134"/>
      <c r="F14" s="60">
        <v>281.5</v>
      </c>
      <c r="G14" s="121">
        <v>10</v>
      </c>
      <c r="H14" s="60"/>
      <c r="I14" s="136"/>
      <c r="J14" s="189">
        <v>288.89999999999998</v>
      </c>
      <c r="K14" s="19">
        <v>7</v>
      </c>
      <c r="L14" s="189">
        <v>285.89999999999998</v>
      </c>
      <c r="M14" s="19">
        <v>1</v>
      </c>
      <c r="N14" s="19"/>
      <c r="O14" s="19"/>
      <c r="P14" s="120"/>
      <c r="Q14" s="121"/>
      <c r="R14" s="120"/>
      <c r="S14" s="121"/>
      <c r="T14" s="134"/>
      <c r="U14" s="121"/>
      <c r="V14" s="121"/>
      <c r="W14" s="121"/>
      <c r="X14" s="134"/>
      <c r="Y14" s="121"/>
      <c r="Z14" s="100">
        <f>J14+L14</f>
        <v>574.79999999999995</v>
      </c>
      <c r="AA14" s="120">
        <v>8</v>
      </c>
      <c r="AB14" s="120"/>
    </row>
    <row r="15" spans="1:28" s="138" customFormat="1" x14ac:dyDescent="0.2">
      <c r="A15" s="146" t="s">
        <v>171</v>
      </c>
      <c r="B15" s="141" t="s">
        <v>4</v>
      </c>
      <c r="C15" s="133" t="s">
        <v>31</v>
      </c>
      <c r="D15" s="120"/>
      <c r="E15" s="134"/>
      <c r="F15" s="120">
        <v>279.7</v>
      </c>
      <c r="G15" s="121">
        <v>11</v>
      </c>
      <c r="H15" s="189">
        <v>284.8</v>
      </c>
      <c r="I15" s="136">
        <v>6</v>
      </c>
      <c r="J15" s="189">
        <v>282.8</v>
      </c>
      <c r="K15" s="121">
        <v>9</v>
      </c>
      <c r="L15" s="134"/>
      <c r="M15" s="134"/>
      <c r="N15" s="134"/>
      <c r="O15" s="134"/>
      <c r="P15" s="120"/>
      <c r="Q15" s="121"/>
      <c r="R15" s="120"/>
      <c r="S15" s="121"/>
      <c r="T15" s="134"/>
      <c r="U15" s="134"/>
      <c r="V15" s="134"/>
      <c r="W15" s="134"/>
      <c r="X15" s="134"/>
      <c r="Y15" s="121"/>
      <c r="Z15" s="100">
        <f>J15+H15</f>
        <v>567.6</v>
      </c>
      <c r="AA15" s="120"/>
      <c r="AB15" s="120">
        <v>1</v>
      </c>
    </row>
    <row r="16" spans="1:28" s="138" customFormat="1" x14ac:dyDescent="0.2">
      <c r="A16" s="141" t="s">
        <v>53</v>
      </c>
      <c r="B16" s="142" t="s">
        <v>47</v>
      </c>
      <c r="C16" s="120" t="s">
        <v>33</v>
      </c>
      <c r="D16" s="60"/>
      <c r="E16" s="121"/>
      <c r="F16" s="60">
        <v>0</v>
      </c>
      <c r="G16" s="143"/>
      <c r="H16" s="190">
        <v>284.2</v>
      </c>
      <c r="I16" s="121">
        <v>8</v>
      </c>
      <c r="J16" s="190">
        <v>275.10000000000002</v>
      </c>
      <c r="K16" s="121">
        <v>13</v>
      </c>
      <c r="L16" s="134"/>
      <c r="M16" s="121"/>
      <c r="N16" s="121"/>
      <c r="O16" s="121"/>
      <c r="P16" s="120"/>
      <c r="Q16" s="121"/>
      <c r="R16" s="120"/>
      <c r="S16" s="121"/>
      <c r="T16" s="134"/>
      <c r="U16" s="134"/>
      <c r="V16" s="134"/>
      <c r="W16" s="134"/>
      <c r="X16" s="134"/>
      <c r="Y16" s="121"/>
      <c r="Z16" s="100">
        <f>J16+H16</f>
        <v>559.29999999999995</v>
      </c>
      <c r="AA16" s="120">
        <v>9</v>
      </c>
      <c r="AB16" s="120"/>
    </row>
    <row r="17" spans="1:28" s="138" customFormat="1" x14ac:dyDescent="0.2">
      <c r="A17" s="146" t="s">
        <v>89</v>
      </c>
      <c r="B17" s="142" t="s">
        <v>4</v>
      </c>
      <c r="C17" s="133" t="s">
        <v>33</v>
      </c>
      <c r="D17" s="189">
        <v>271.60000000000002</v>
      </c>
      <c r="E17" s="121">
        <v>2</v>
      </c>
      <c r="F17" s="189">
        <v>282.3</v>
      </c>
      <c r="G17" s="143">
        <v>9</v>
      </c>
      <c r="H17" s="60">
        <v>0</v>
      </c>
      <c r="I17" s="136"/>
      <c r="J17" s="60">
        <v>248.8</v>
      </c>
      <c r="K17" s="19">
        <v>15</v>
      </c>
      <c r="L17" s="145"/>
      <c r="M17" s="29"/>
      <c r="N17" s="29"/>
      <c r="O17" s="29"/>
      <c r="P17" s="132"/>
      <c r="Q17" s="144"/>
      <c r="R17" s="132"/>
      <c r="S17" s="144"/>
      <c r="T17" s="145"/>
      <c r="U17" s="144"/>
      <c r="V17" s="144"/>
      <c r="W17" s="144"/>
      <c r="X17" s="145"/>
      <c r="Y17" s="144"/>
      <c r="Z17" s="100">
        <f>D17+F17</f>
        <v>553.90000000000009</v>
      </c>
      <c r="AA17" s="120">
        <v>10</v>
      </c>
      <c r="AB17" s="120"/>
    </row>
    <row r="18" spans="1:28" s="138" customFormat="1" x14ac:dyDescent="0.2">
      <c r="A18" s="158" t="s">
        <v>54</v>
      </c>
      <c r="B18" s="159" t="s">
        <v>55</v>
      </c>
      <c r="C18" s="160" t="s">
        <v>31</v>
      </c>
      <c r="D18" s="120"/>
      <c r="E18" s="121"/>
      <c r="F18" s="60">
        <v>0</v>
      </c>
      <c r="G18" s="143"/>
      <c r="H18" s="189">
        <v>275.60000000000002</v>
      </c>
      <c r="I18" s="136">
        <v>9</v>
      </c>
      <c r="J18" s="189">
        <v>277.5</v>
      </c>
      <c r="K18" s="19">
        <v>11</v>
      </c>
      <c r="L18" s="134"/>
      <c r="M18" s="19"/>
      <c r="N18" s="19"/>
      <c r="O18" s="19"/>
      <c r="P18" s="120"/>
      <c r="Q18" s="121"/>
      <c r="R18" s="120"/>
      <c r="S18" s="121"/>
      <c r="T18" s="134"/>
      <c r="U18" s="121"/>
      <c r="V18" s="121"/>
      <c r="W18" s="121"/>
      <c r="X18" s="134"/>
      <c r="Y18" s="121"/>
      <c r="Z18" s="100">
        <f>H18+J18</f>
        <v>553.1</v>
      </c>
      <c r="AA18" s="120">
        <v>11</v>
      </c>
      <c r="AB18" s="120"/>
    </row>
    <row r="19" spans="1:28" s="138" customFormat="1" x14ac:dyDescent="0.2">
      <c r="A19" s="158" t="s">
        <v>170</v>
      </c>
      <c r="B19" s="159" t="s">
        <v>55</v>
      </c>
      <c r="C19" s="160" t="s">
        <v>33</v>
      </c>
      <c r="D19" s="14"/>
      <c r="E19" s="15"/>
      <c r="F19" s="14"/>
      <c r="G19" s="46"/>
      <c r="H19" s="191">
        <v>245.9</v>
      </c>
      <c r="I19" s="121">
        <v>10</v>
      </c>
      <c r="J19" s="189">
        <v>281.2</v>
      </c>
      <c r="K19" s="19">
        <v>10</v>
      </c>
      <c r="L19" s="134"/>
      <c r="M19" s="19"/>
      <c r="N19" s="19"/>
      <c r="O19" s="19"/>
      <c r="P19" s="120"/>
      <c r="Q19" s="121"/>
      <c r="R19" s="120"/>
      <c r="S19" s="121"/>
      <c r="T19" s="134"/>
      <c r="U19" s="121"/>
      <c r="V19" s="121"/>
      <c r="W19" s="121"/>
      <c r="X19" s="134"/>
      <c r="Y19" s="121"/>
      <c r="Z19" s="100">
        <f>H19+J19</f>
        <v>527.1</v>
      </c>
      <c r="AA19" s="120">
        <v>12</v>
      </c>
      <c r="AB19" s="120"/>
    </row>
    <row r="20" spans="1:28" s="138" customFormat="1" x14ac:dyDescent="0.2">
      <c r="A20" s="141" t="s">
        <v>161</v>
      </c>
      <c r="B20" s="142" t="s">
        <v>4</v>
      </c>
      <c r="C20" s="120" t="s">
        <v>42</v>
      </c>
      <c r="D20" s="60"/>
      <c r="E20" s="121"/>
      <c r="F20" s="189">
        <v>212</v>
      </c>
      <c r="G20" s="143">
        <v>14</v>
      </c>
      <c r="H20" s="60">
        <v>200.3</v>
      </c>
      <c r="I20" s="136">
        <v>11</v>
      </c>
      <c r="J20" s="189">
        <v>243.3</v>
      </c>
      <c r="K20" s="19"/>
      <c r="L20" s="229"/>
      <c r="M20" s="19"/>
      <c r="N20" s="19"/>
      <c r="O20" s="19"/>
      <c r="P20" s="120"/>
      <c r="Q20" s="121"/>
      <c r="R20" s="120"/>
      <c r="S20" s="121"/>
      <c r="T20" s="134"/>
      <c r="U20" s="121"/>
      <c r="V20" s="134"/>
      <c r="W20" s="121"/>
      <c r="X20" s="134"/>
      <c r="Y20" s="121"/>
      <c r="Z20" s="100">
        <f>J20+F20</f>
        <v>455.3</v>
      </c>
      <c r="AA20" s="120"/>
      <c r="AB20" s="120">
        <v>2</v>
      </c>
    </row>
    <row r="21" spans="1:28" s="138" customFormat="1" x14ac:dyDescent="0.2">
      <c r="A21" s="141" t="s">
        <v>38</v>
      </c>
      <c r="B21" s="142" t="s">
        <v>39</v>
      </c>
      <c r="C21" s="120" t="s">
        <v>34</v>
      </c>
      <c r="D21" s="60"/>
      <c r="E21" s="121"/>
      <c r="F21" s="60">
        <v>294.39999999999998</v>
      </c>
      <c r="G21" s="143">
        <v>1</v>
      </c>
      <c r="H21" s="134"/>
      <c r="I21" s="121"/>
      <c r="J21" s="188">
        <v>0</v>
      </c>
      <c r="K21" s="19" t="s">
        <v>174</v>
      </c>
      <c r="L21" s="134"/>
      <c r="M21" s="121"/>
      <c r="N21" s="121"/>
      <c r="O21" s="121"/>
      <c r="P21" s="120"/>
      <c r="Q21" s="121"/>
      <c r="R21" s="120"/>
      <c r="S21" s="121"/>
      <c r="T21" s="134"/>
      <c r="U21" s="134"/>
      <c r="V21" s="134"/>
      <c r="W21" s="134"/>
      <c r="X21" s="134"/>
      <c r="Y21" s="121"/>
      <c r="Z21" s="104"/>
      <c r="AA21" s="120"/>
      <c r="AB21" s="120"/>
    </row>
    <row r="22" spans="1:28" s="138" customFormat="1" ht="12.75" customHeight="1" x14ac:dyDescent="0.2">
      <c r="A22" s="158" t="s">
        <v>58</v>
      </c>
      <c r="B22" s="159" t="s">
        <v>4</v>
      </c>
      <c r="C22" s="160" t="s">
        <v>59</v>
      </c>
      <c r="D22" s="14"/>
      <c r="E22" s="15"/>
      <c r="F22" s="14"/>
      <c r="G22" s="46"/>
      <c r="H22" s="120">
        <v>292</v>
      </c>
      <c r="I22" s="121">
        <v>4</v>
      </c>
      <c r="J22" s="188">
        <v>0</v>
      </c>
      <c r="K22" s="19" t="s">
        <v>174</v>
      </c>
      <c r="L22" s="134"/>
      <c r="M22" s="19"/>
      <c r="N22" s="19"/>
      <c r="O22" s="19"/>
      <c r="P22" s="120"/>
      <c r="Q22" s="121"/>
      <c r="R22" s="120"/>
      <c r="S22" s="121"/>
      <c r="T22" s="134"/>
      <c r="U22" s="121"/>
      <c r="V22" s="121"/>
      <c r="W22" s="121"/>
      <c r="X22" s="134"/>
      <c r="Y22" s="121"/>
      <c r="Z22" s="104"/>
      <c r="AA22" s="120"/>
      <c r="AB22" s="120"/>
    </row>
    <row r="23" spans="1:28" s="138" customFormat="1" x14ac:dyDescent="0.2">
      <c r="A23" s="155" t="s">
        <v>44</v>
      </c>
      <c r="B23" s="155" t="s">
        <v>45</v>
      </c>
      <c r="C23" s="156" t="s">
        <v>31</v>
      </c>
      <c r="D23" s="60"/>
      <c r="E23" s="144"/>
      <c r="F23" s="60">
        <v>0</v>
      </c>
      <c r="G23" s="143"/>
      <c r="H23" s="134"/>
      <c r="I23" s="121"/>
      <c r="J23" s="134">
        <v>275.89999999999998</v>
      </c>
      <c r="K23" s="121">
        <v>12</v>
      </c>
      <c r="L23" s="134"/>
      <c r="M23" s="121"/>
      <c r="N23" s="121"/>
      <c r="O23" s="121"/>
      <c r="P23" s="120"/>
      <c r="Q23" s="121"/>
      <c r="R23" s="120"/>
      <c r="S23" s="121"/>
      <c r="T23" s="134"/>
      <c r="U23" s="121"/>
      <c r="V23" s="121"/>
      <c r="W23" s="121"/>
      <c r="X23" s="134"/>
      <c r="Y23" s="121"/>
      <c r="Z23" s="104"/>
      <c r="AA23" s="120"/>
      <c r="AB23" s="120"/>
    </row>
    <row r="24" spans="1:28" s="138" customFormat="1" x14ac:dyDescent="0.2">
      <c r="A24" s="155" t="s">
        <v>62</v>
      </c>
      <c r="B24" s="155" t="s">
        <v>66</v>
      </c>
      <c r="C24" s="156" t="s">
        <v>31</v>
      </c>
      <c r="D24" s="60"/>
      <c r="E24" s="144"/>
      <c r="F24" s="60"/>
      <c r="G24" s="143"/>
      <c r="H24" s="134"/>
      <c r="I24" s="121"/>
      <c r="J24" s="134">
        <v>265.7</v>
      </c>
      <c r="K24" s="121">
        <v>14</v>
      </c>
      <c r="L24" s="134"/>
      <c r="M24" s="134"/>
      <c r="N24" s="134"/>
      <c r="O24" s="134"/>
      <c r="P24" s="120"/>
      <c r="Q24" s="121"/>
      <c r="R24" s="120"/>
      <c r="S24" s="121"/>
      <c r="T24" s="134"/>
      <c r="U24" s="121"/>
      <c r="V24" s="121"/>
      <c r="W24" s="121"/>
      <c r="X24" s="134"/>
      <c r="Y24" s="121"/>
      <c r="Z24" s="104"/>
      <c r="AA24" s="120"/>
      <c r="AB24" s="120"/>
    </row>
    <row r="25" spans="1:28" s="138" customFormat="1" x14ac:dyDescent="0.2">
      <c r="A25" s="158" t="s">
        <v>60</v>
      </c>
      <c r="B25" s="159" t="s">
        <v>5</v>
      </c>
      <c r="C25" s="160" t="s">
        <v>31</v>
      </c>
      <c r="D25" s="120"/>
      <c r="E25" s="134"/>
      <c r="F25" s="120">
        <v>234.7</v>
      </c>
      <c r="G25" s="143" t="s">
        <v>164</v>
      </c>
      <c r="H25" s="134"/>
      <c r="I25" s="121"/>
      <c r="J25" s="134"/>
      <c r="K25" s="134"/>
      <c r="L25" s="134"/>
      <c r="M25" s="134"/>
      <c r="N25" s="134"/>
      <c r="O25" s="134"/>
      <c r="P25" s="120"/>
      <c r="Q25" s="151"/>
      <c r="R25" s="120"/>
      <c r="S25" s="121"/>
      <c r="T25" s="134"/>
      <c r="U25" s="134"/>
      <c r="V25" s="134"/>
      <c r="W25" s="134"/>
      <c r="X25" s="134"/>
      <c r="Y25" s="121"/>
      <c r="Z25" s="104"/>
      <c r="AA25" s="120"/>
      <c r="AB25" s="120"/>
    </row>
    <row r="26" spans="1:28" s="138" customFormat="1" x14ac:dyDescent="0.2">
      <c r="A26" s="158" t="s">
        <v>166</v>
      </c>
      <c r="B26" s="157" t="s">
        <v>163</v>
      </c>
      <c r="C26" s="120" t="s">
        <v>43</v>
      </c>
      <c r="D26" s="120"/>
      <c r="E26" s="120"/>
      <c r="F26" s="120"/>
      <c r="G26" s="134"/>
      <c r="H26" s="134">
        <v>171.8</v>
      </c>
      <c r="I26" s="121">
        <v>12</v>
      </c>
      <c r="J26" s="134"/>
      <c r="K26" s="134"/>
      <c r="L26" s="134"/>
      <c r="M26" s="121"/>
      <c r="N26" s="121"/>
      <c r="O26" s="121"/>
      <c r="P26" s="120"/>
      <c r="Q26" s="121"/>
      <c r="R26" s="120"/>
      <c r="S26" s="121"/>
      <c r="T26" s="134"/>
      <c r="U26" s="134"/>
      <c r="V26" s="134"/>
      <c r="W26" s="134"/>
      <c r="X26" s="134"/>
      <c r="Y26" s="121"/>
      <c r="Z26" s="104"/>
      <c r="AA26" s="120"/>
      <c r="AB26" s="120"/>
    </row>
    <row r="27" spans="1:28" s="138" customFormat="1" x14ac:dyDescent="0.2">
      <c r="A27" s="158" t="s">
        <v>167</v>
      </c>
      <c r="B27" s="157" t="s">
        <v>163</v>
      </c>
      <c r="C27" s="120" t="s">
        <v>43</v>
      </c>
      <c r="D27" s="161"/>
      <c r="E27" s="161"/>
      <c r="F27" s="120"/>
      <c r="G27" s="134"/>
      <c r="H27" s="134">
        <v>163.9</v>
      </c>
      <c r="I27" s="121">
        <v>13</v>
      </c>
      <c r="J27" s="134"/>
      <c r="K27" s="134"/>
      <c r="L27" s="134"/>
      <c r="M27" s="134"/>
      <c r="N27" s="134"/>
      <c r="O27" s="134"/>
      <c r="P27" s="120"/>
      <c r="Q27" s="151"/>
      <c r="R27" s="120"/>
      <c r="S27" s="121"/>
      <c r="T27" s="134"/>
      <c r="U27" s="134"/>
      <c r="V27" s="134"/>
      <c r="W27" s="134"/>
      <c r="X27" s="134"/>
      <c r="Y27" s="121"/>
      <c r="Z27" s="104"/>
      <c r="AA27" s="120"/>
      <c r="AB27" s="120"/>
    </row>
    <row r="28" spans="1:28" s="138" customFormat="1" x14ac:dyDescent="0.2">
      <c r="A28" s="141" t="s">
        <v>162</v>
      </c>
      <c r="B28" s="142" t="s">
        <v>163</v>
      </c>
      <c r="C28" s="120" t="s">
        <v>33</v>
      </c>
      <c r="D28" s="162"/>
      <c r="E28" s="162"/>
      <c r="F28" s="120">
        <v>163.69999999999999</v>
      </c>
      <c r="G28" s="121">
        <v>15</v>
      </c>
      <c r="H28" s="120"/>
      <c r="I28" s="137"/>
      <c r="J28" s="120"/>
      <c r="K28" s="121"/>
      <c r="L28" s="134"/>
      <c r="M28" s="121"/>
      <c r="N28" s="121"/>
      <c r="O28" s="121"/>
      <c r="P28" s="120"/>
      <c r="Q28" s="121"/>
      <c r="R28" s="120"/>
      <c r="S28" s="121"/>
      <c r="T28" s="134"/>
      <c r="U28" s="121"/>
      <c r="V28" s="121"/>
      <c r="W28" s="121"/>
      <c r="X28" s="134"/>
      <c r="Y28" s="121"/>
      <c r="Z28" s="104"/>
      <c r="AA28" s="120"/>
      <c r="AB28" s="120"/>
    </row>
    <row r="29" spans="1:28" s="138" customFormat="1" x14ac:dyDescent="0.2">
      <c r="A29" s="155" t="s">
        <v>72</v>
      </c>
      <c r="B29" s="155" t="s">
        <v>65</v>
      </c>
      <c r="C29" s="156" t="s">
        <v>36</v>
      </c>
      <c r="D29" s="165"/>
      <c r="E29" s="167"/>
      <c r="F29" s="60"/>
      <c r="G29" s="143"/>
      <c r="H29" s="134"/>
      <c r="I29" s="121"/>
      <c r="J29" s="134">
        <v>162</v>
      </c>
      <c r="K29" s="121">
        <v>16</v>
      </c>
      <c r="L29" s="134"/>
      <c r="M29" s="121"/>
      <c r="N29" s="121"/>
      <c r="O29" s="121"/>
      <c r="P29" s="120"/>
      <c r="Q29" s="121"/>
      <c r="R29" s="120"/>
      <c r="S29" s="121"/>
      <c r="T29" s="134"/>
      <c r="U29" s="134"/>
      <c r="V29" s="134"/>
      <c r="W29" s="134"/>
      <c r="X29" s="134"/>
      <c r="Y29" s="121"/>
      <c r="Z29" s="104"/>
      <c r="AA29" s="120"/>
      <c r="AB29" s="120"/>
    </row>
    <row r="30" spans="1:28" s="138" customFormat="1" x14ac:dyDescent="0.2">
      <c r="A30" s="158" t="s">
        <v>168</v>
      </c>
      <c r="B30" s="157" t="s">
        <v>4</v>
      </c>
      <c r="C30" s="120" t="s">
        <v>169</v>
      </c>
      <c r="D30" s="161"/>
      <c r="E30" s="161"/>
      <c r="F30" s="120"/>
      <c r="G30" s="134"/>
      <c r="H30" s="134">
        <v>161.4</v>
      </c>
      <c r="I30" s="121">
        <v>14</v>
      </c>
      <c r="J30" s="134"/>
      <c r="K30" s="134"/>
      <c r="L30" s="134"/>
      <c r="M30" s="121"/>
      <c r="N30" s="121"/>
      <c r="O30" s="121"/>
      <c r="P30" s="120"/>
      <c r="Q30" s="121"/>
      <c r="R30" s="120"/>
      <c r="S30" s="121"/>
      <c r="T30" s="134"/>
      <c r="U30" s="134"/>
      <c r="V30" s="134"/>
      <c r="W30" s="134"/>
      <c r="X30" s="134"/>
      <c r="Y30" s="121"/>
      <c r="Z30" s="104"/>
      <c r="AA30" s="120"/>
      <c r="AB30" s="120"/>
    </row>
    <row r="31" spans="1:28" s="138" customFormat="1" x14ac:dyDescent="0.2">
      <c r="A31" s="141" t="s">
        <v>173</v>
      </c>
      <c r="B31" s="141" t="s">
        <v>64</v>
      </c>
      <c r="C31" s="133" t="s">
        <v>31</v>
      </c>
      <c r="D31" s="60"/>
      <c r="E31" s="121"/>
      <c r="F31" s="60"/>
      <c r="G31" s="143"/>
      <c r="H31" s="60"/>
      <c r="I31" s="137"/>
      <c r="J31" s="60">
        <v>149.80000000000001</v>
      </c>
      <c r="K31" s="19">
        <v>17</v>
      </c>
      <c r="L31" s="134"/>
      <c r="M31" s="121"/>
      <c r="N31" s="121"/>
      <c r="O31" s="121"/>
      <c r="P31" s="120"/>
      <c r="Q31" s="121"/>
      <c r="R31" s="120"/>
      <c r="S31" s="121"/>
      <c r="T31" s="134"/>
      <c r="U31" s="121"/>
      <c r="V31" s="121"/>
      <c r="W31" s="121"/>
      <c r="X31" s="134"/>
      <c r="Y31" s="121"/>
      <c r="Z31" s="104"/>
      <c r="AA31" s="120"/>
      <c r="AB31" s="120"/>
    </row>
    <row r="32" spans="1:28" s="138" customFormat="1" x14ac:dyDescent="0.2">
      <c r="A32" s="146" t="s">
        <v>172</v>
      </c>
      <c r="B32" s="148" t="s">
        <v>70</v>
      </c>
      <c r="C32" s="133" t="s">
        <v>31</v>
      </c>
      <c r="D32" s="60"/>
      <c r="E32" s="144"/>
      <c r="F32" s="60"/>
      <c r="G32" s="150"/>
      <c r="H32" s="60"/>
      <c r="I32" s="136"/>
      <c r="J32" s="60">
        <v>146.5</v>
      </c>
      <c r="K32" s="121">
        <v>18</v>
      </c>
      <c r="L32" s="134"/>
      <c r="M32" s="121"/>
      <c r="N32" s="121"/>
      <c r="O32" s="121"/>
      <c r="P32" s="120"/>
      <c r="Q32" s="121"/>
      <c r="R32" s="120"/>
      <c r="S32" s="121"/>
      <c r="T32" s="134"/>
      <c r="U32" s="134"/>
      <c r="V32" s="134"/>
      <c r="W32" s="134"/>
      <c r="X32" s="134"/>
      <c r="Y32" s="121"/>
      <c r="Z32" s="104"/>
      <c r="AA32" s="120"/>
      <c r="AB32" s="120"/>
    </row>
    <row r="33" spans="1:28" s="138" customFormat="1" x14ac:dyDescent="0.2">
      <c r="A33" s="141" t="s">
        <v>90</v>
      </c>
      <c r="B33" s="148" t="s">
        <v>78</v>
      </c>
      <c r="C33" s="149">
        <v>2</v>
      </c>
      <c r="D33" s="165">
        <v>79.7</v>
      </c>
      <c r="E33" s="166">
        <v>3</v>
      </c>
      <c r="F33" s="60"/>
      <c r="G33" s="143"/>
      <c r="H33" s="147"/>
      <c r="I33" s="135"/>
      <c r="J33" s="132"/>
      <c r="K33" s="29"/>
      <c r="L33" s="145"/>
      <c r="M33" s="29"/>
      <c r="N33" s="29"/>
      <c r="O33" s="29"/>
      <c r="P33" s="132"/>
      <c r="Q33" s="144"/>
      <c r="R33" s="132"/>
      <c r="S33" s="144"/>
      <c r="T33" s="145"/>
      <c r="U33" s="144"/>
      <c r="V33" s="144"/>
      <c r="W33" s="144"/>
      <c r="X33" s="145"/>
      <c r="Y33" s="144"/>
      <c r="Z33" s="104"/>
      <c r="AA33" s="120"/>
      <c r="AB33" s="120"/>
    </row>
    <row r="34" spans="1:28" s="138" customFormat="1" x14ac:dyDescent="0.2">
      <c r="A34" s="146" t="s">
        <v>91</v>
      </c>
      <c r="B34" s="148" t="s">
        <v>78</v>
      </c>
      <c r="C34" s="133" t="s">
        <v>31</v>
      </c>
      <c r="D34" s="60">
        <v>0</v>
      </c>
      <c r="E34" s="144"/>
      <c r="F34" s="60"/>
      <c r="G34" s="143"/>
      <c r="H34" s="60"/>
      <c r="I34" s="136"/>
      <c r="J34" s="120"/>
      <c r="K34" s="19"/>
      <c r="L34" s="134"/>
      <c r="M34" s="19"/>
      <c r="N34" s="19"/>
      <c r="O34" s="19"/>
      <c r="P34" s="120"/>
      <c r="Q34" s="121"/>
      <c r="R34" s="120"/>
      <c r="S34" s="121"/>
      <c r="T34" s="134"/>
      <c r="U34" s="121"/>
      <c r="V34" s="121"/>
      <c r="W34" s="121"/>
      <c r="X34" s="134"/>
      <c r="Y34" s="121"/>
      <c r="Z34" s="104"/>
      <c r="AA34" s="120"/>
      <c r="AB34" s="120"/>
    </row>
    <row r="35" spans="1:28" s="138" customFormat="1" x14ac:dyDescent="0.2">
      <c r="A35" s="146" t="s">
        <v>92</v>
      </c>
      <c r="B35" s="148" t="s">
        <v>78</v>
      </c>
      <c r="C35" s="133" t="s">
        <v>33</v>
      </c>
      <c r="D35" s="60">
        <v>0</v>
      </c>
      <c r="E35" s="144"/>
      <c r="F35" s="60"/>
      <c r="G35" s="150"/>
      <c r="H35" s="60"/>
      <c r="I35" s="136"/>
      <c r="J35" s="60"/>
      <c r="K35" s="121"/>
      <c r="L35" s="134"/>
      <c r="M35" s="121"/>
      <c r="N35" s="121"/>
      <c r="O35" s="121"/>
      <c r="P35" s="120"/>
      <c r="Q35" s="121"/>
      <c r="R35" s="120"/>
      <c r="S35" s="121"/>
      <c r="T35" s="134"/>
      <c r="U35" s="121"/>
      <c r="V35" s="121"/>
      <c r="W35" s="121"/>
      <c r="X35" s="134"/>
      <c r="Y35" s="151"/>
      <c r="Z35" s="104"/>
      <c r="AA35" s="120"/>
      <c r="AB35" s="120"/>
    </row>
    <row r="36" spans="1:28" s="138" customFormat="1" x14ac:dyDescent="0.2">
      <c r="A36" s="152" t="s">
        <v>93</v>
      </c>
      <c r="B36" s="141" t="s">
        <v>101</v>
      </c>
      <c r="C36" s="153" t="s">
        <v>94</v>
      </c>
      <c r="D36" s="60">
        <v>0</v>
      </c>
      <c r="E36" s="121"/>
      <c r="F36" s="60"/>
      <c r="G36" s="143"/>
      <c r="H36" s="60"/>
      <c r="I36" s="137"/>
      <c r="J36" s="60"/>
      <c r="K36" s="19"/>
      <c r="L36" s="134"/>
      <c r="M36" s="19"/>
      <c r="N36" s="19"/>
      <c r="O36" s="19"/>
      <c r="P36" s="120"/>
      <c r="Q36" s="121"/>
      <c r="R36" s="120"/>
      <c r="S36" s="121"/>
      <c r="T36" s="154"/>
      <c r="U36" s="121"/>
      <c r="V36" s="121"/>
      <c r="W36" s="121"/>
      <c r="X36" s="134"/>
      <c r="Y36" s="121"/>
      <c r="Z36" s="104"/>
      <c r="AA36" s="132"/>
      <c r="AB36" s="120"/>
    </row>
    <row r="37" spans="1:28" s="138" customFormat="1" x14ac:dyDescent="0.2">
      <c r="A37" s="141" t="s">
        <v>51</v>
      </c>
      <c r="B37" s="148" t="s">
        <v>19</v>
      </c>
      <c r="C37" s="161" t="s">
        <v>33</v>
      </c>
      <c r="D37" s="161"/>
      <c r="E37" s="161"/>
      <c r="F37" s="120"/>
      <c r="G37" s="134"/>
      <c r="H37" s="134"/>
      <c r="I37" s="120"/>
      <c r="J37" s="134"/>
      <c r="K37" s="134"/>
      <c r="L37" s="27">
        <v>272.89999999999998</v>
      </c>
      <c r="M37" s="14">
        <v>2</v>
      </c>
      <c r="N37" s="121"/>
      <c r="O37" s="121"/>
      <c r="P37" s="120"/>
      <c r="Q37" s="121"/>
      <c r="R37" s="120"/>
      <c r="S37" s="121"/>
      <c r="T37" s="134"/>
      <c r="U37" s="134"/>
      <c r="V37" s="134"/>
      <c r="W37" s="134"/>
      <c r="X37" s="134"/>
      <c r="Y37" s="121"/>
      <c r="Z37" s="104"/>
      <c r="AA37" s="132"/>
      <c r="AB37" s="120"/>
    </row>
    <row r="38" spans="1:28" s="138" customFormat="1" x14ac:dyDescent="0.2">
      <c r="A38" s="146" t="s">
        <v>110</v>
      </c>
      <c r="B38" s="148" t="s">
        <v>183</v>
      </c>
      <c r="C38" s="161" t="s">
        <v>31</v>
      </c>
      <c r="D38" s="161"/>
      <c r="E38" s="161"/>
      <c r="F38" s="120"/>
      <c r="G38" s="134"/>
      <c r="H38" s="134"/>
      <c r="I38" s="134"/>
      <c r="J38" s="134"/>
      <c r="K38" s="134"/>
      <c r="L38" s="27">
        <v>253.4</v>
      </c>
      <c r="M38" s="14">
        <v>3</v>
      </c>
      <c r="N38" s="121"/>
      <c r="O38" s="121"/>
      <c r="P38" s="120"/>
      <c r="Q38" s="121"/>
      <c r="R38" s="120"/>
      <c r="S38" s="121"/>
      <c r="T38" s="134"/>
      <c r="U38" s="134"/>
      <c r="V38" s="134"/>
      <c r="W38" s="134"/>
      <c r="X38" s="134"/>
      <c r="Y38" s="121"/>
      <c r="Z38" s="104"/>
      <c r="AA38" s="132"/>
      <c r="AB38" s="120"/>
    </row>
    <row r="39" spans="1:28" s="138" customFormat="1" x14ac:dyDescent="0.2">
      <c r="A39" s="146" t="s">
        <v>184</v>
      </c>
      <c r="B39" s="148" t="s">
        <v>186</v>
      </c>
      <c r="C39" s="161"/>
      <c r="D39" s="161"/>
      <c r="E39" s="161"/>
      <c r="F39" s="120"/>
      <c r="G39" s="134"/>
      <c r="H39" s="134"/>
      <c r="I39" s="134"/>
      <c r="J39" s="134"/>
      <c r="K39" s="134"/>
      <c r="L39" s="27">
        <v>233.3</v>
      </c>
      <c r="M39" s="14">
        <v>5</v>
      </c>
      <c r="N39" s="121"/>
      <c r="O39" s="121"/>
      <c r="P39" s="120"/>
      <c r="Q39" s="121"/>
      <c r="R39" s="120"/>
      <c r="S39" s="121"/>
      <c r="T39" s="134"/>
      <c r="U39" s="134"/>
      <c r="V39" s="134"/>
      <c r="W39" s="134"/>
      <c r="X39" s="134"/>
      <c r="Y39" s="121"/>
      <c r="Z39" s="104"/>
      <c r="AA39" s="132"/>
      <c r="AB39" s="120"/>
    </row>
    <row r="40" spans="1:28" s="138" customFormat="1" x14ac:dyDescent="0.2">
      <c r="A40" s="152" t="s">
        <v>185</v>
      </c>
      <c r="B40" s="141" t="s">
        <v>186</v>
      </c>
      <c r="C40" s="120"/>
      <c r="D40" s="120"/>
      <c r="E40" s="120"/>
      <c r="F40" s="120"/>
      <c r="G40" s="134"/>
      <c r="H40" s="134"/>
      <c r="I40" s="134"/>
      <c r="J40" s="134"/>
      <c r="K40" s="134"/>
      <c r="L40" s="27">
        <v>243.4</v>
      </c>
      <c r="M40" s="14">
        <v>4</v>
      </c>
      <c r="N40" s="134"/>
      <c r="O40" s="134"/>
      <c r="P40" s="163"/>
      <c r="Q40" s="163"/>
      <c r="R40" s="157"/>
      <c r="S40" s="157"/>
      <c r="T40" s="157"/>
      <c r="U40" s="157"/>
      <c r="V40" s="157"/>
      <c r="W40" s="157"/>
      <c r="X40" s="157"/>
      <c r="Y40" s="121"/>
      <c r="Z40" s="104"/>
      <c r="AA40" s="157"/>
      <c r="AB40" s="120"/>
    </row>
    <row r="41" spans="1:28" x14ac:dyDescent="0.2">
      <c r="A41" s="43"/>
      <c r="B41" s="44"/>
      <c r="C41" s="45"/>
      <c r="D41" s="45"/>
      <c r="E41" s="45"/>
      <c r="P41" s="36"/>
      <c r="Q41" s="36"/>
    </row>
    <row r="42" spans="1:28" x14ac:dyDescent="0.2">
      <c r="A42" s="280" t="s">
        <v>24</v>
      </c>
      <c r="B42" s="280"/>
      <c r="C42" s="67" t="s">
        <v>25</v>
      </c>
      <c r="D42" s="65"/>
      <c r="E42" s="65"/>
      <c r="F42" s="65"/>
      <c r="G42" s="66"/>
      <c r="H42" s="66"/>
      <c r="I42" s="66"/>
      <c r="J42" s="66"/>
      <c r="K42" s="66"/>
      <c r="L42" s="67"/>
      <c r="M42" s="67"/>
      <c r="N42" s="67"/>
      <c r="O42" s="67"/>
      <c r="Q42" s="67"/>
    </row>
    <row r="43" spans="1:28" x14ac:dyDescent="0.2">
      <c r="P43" s="36"/>
      <c r="Q43" s="36"/>
    </row>
    <row r="44" spans="1:28" x14ac:dyDescent="0.2">
      <c r="A44" s="47" t="s">
        <v>26</v>
      </c>
      <c r="B44" s="48"/>
      <c r="P44" s="36"/>
      <c r="Q44" s="36"/>
    </row>
    <row r="45" spans="1:28" x14ac:dyDescent="0.2">
      <c r="A45" s="47" t="s">
        <v>107</v>
      </c>
      <c r="B45" s="49"/>
      <c r="P45" s="36"/>
      <c r="Q45" s="36"/>
    </row>
    <row r="46" spans="1:28" x14ac:dyDescent="0.2">
      <c r="A46" s="47" t="s">
        <v>71</v>
      </c>
      <c r="B46" s="75"/>
      <c r="P46" s="37"/>
      <c r="Q46" s="38"/>
    </row>
    <row r="47" spans="1:28" x14ac:dyDescent="0.2">
      <c r="P47" s="37"/>
      <c r="Q47" s="38"/>
    </row>
    <row r="48" spans="1:28" x14ac:dyDescent="0.2">
      <c r="A48" s="47" t="s">
        <v>74</v>
      </c>
      <c r="B48" s="49"/>
      <c r="P48" s="37"/>
      <c r="Q48" s="38"/>
    </row>
    <row r="49" spans="1:17" x14ac:dyDescent="0.2">
      <c r="A49" s="47" t="s">
        <v>75</v>
      </c>
      <c r="B49" s="80"/>
      <c r="P49" s="37"/>
      <c r="Q49" s="38"/>
    </row>
    <row r="50" spans="1:17" x14ac:dyDescent="0.2">
      <c r="A50" s="47" t="s">
        <v>37</v>
      </c>
      <c r="B50" s="85"/>
      <c r="P50" s="68"/>
      <c r="Q50" s="68"/>
    </row>
    <row r="51" spans="1:17" x14ac:dyDescent="0.2">
      <c r="P51" s="68"/>
      <c r="Q51" s="68"/>
    </row>
    <row r="52" spans="1:17" x14ac:dyDescent="0.2">
      <c r="P52" s="68"/>
      <c r="Q52" s="68"/>
    </row>
    <row r="53" spans="1:17" x14ac:dyDescent="0.2">
      <c r="P53" s="68"/>
      <c r="Q53" s="68"/>
    </row>
    <row r="54" spans="1:17" x14ac:dyDescent="0.2">
      <c r="P54" s="68"/>
      <c r="Q54" s="68"/>
    </row>
    <row r="55" spans="1:17" x14ac:dyDescent="0.2">
      <c r="P55" s="68"/>
      <c r="Q55" s="68"/>
    </row>
    <row r="56" spans="1:17" x14ac:dyDescent="0.2">
      <c r="P56" s="68"/>
      <c r="Q56" s="68"/>
    </row>
    <row r="57" spans="1:17" x14ac:dyDescent="0.2">
      <c r="P57" s="68"/>
      <c r="Q57" s="68"/>
    </row>
    <row r="58" spans="1:17" x14ac:dyDescent="0.2">
      <c r="P58" s="68"/>
      <c r="Q58" s="68"/>
    </row>
    <row r="59" spans="1:17" x14ac:dyDescent="0.2">
      <c r="P59" s="68"/>
      <c r="Q59" s="68"/>
    </row>
    <row r="60" spans="1:17" x14ac:dyDescent="0.2">
      <c r="P60" s="68"/>
      <c r="Q60" s="68"/>
    </row>
    <row r="61" spans="1:17" x14ac:dyDescent="0.2">
      <c r="P61" s="68"/>
      <c r="Q61" s="68"/>
    </row>
  </sheetData>
  <sortState ref="A22:Z36">
    <sortCondition descending="1" ref="Z36"/>
  </sortState>
  <mergeCells count="41">
    <mergeCell ref="L5:M5"/>
    <mergeCell ref="N5:O5"/>
    <mergeCell ref="N4:O4"/>
    <mergeCell ref="V3:W3"/>
    <mergeCell ref="H5:I5"/>
    <mergeCell ref="J3:K3"/>
    <mergeCell ref="H4:I4"/>
    <mergeCell ref="J5:K5"/>
    <mergeCell ref="P4:Q4"/>
    <mergeCell ref="L3:M3"/>
    <mergeCell ref="P5:Q5"/>
    <mergeCell ref="L4:M4"/>
    <mergeCell ref="V5:W5"/>
    <mergeCell ref="V4:W4"/>
    <mergeCell ref="R5:S5"/>
    <mergeCell ref="A42:B42"/>
    <mergeCell ref="F4:G4"/>
    <mergeCell ref="A3:A6"/>
    <mergeCell ref="B3:B6"/>
    <mergeCell ref="C3:C6"/>
    <mergeCell ref="D3:E3"/>
    <mergeCell ref="D4:E4"/>
    <mergeCell ref="D5:E5"/>
    <mergeCell ref="F3:G3"/>
    <mergeCell ref="F5:G5"/>
    <mergeCell ref="A1:AB1"/>
    <mergeCell ref="A2:AB2"/>
    <mergeCell ref="R3:S3"/>
    <mergeCell ref="R4:S4"/>
    <mergeCell ref="T3:U3"/>
    <mergeCell ref="Z3:Z6"/>
    <mergeCell ref="AA3:AB5"/>
    <mergeCell ref="P3:Q3"/>
    <mergeCell ref="N3:O3"/>
    <mergeCell ref="X3:Y3"/>
    <mergeCell ref="X4:Y4"/>
    <mergeCell ref="X5:Y5"/>
    <mergeCell ref="T4:U4"/>
    <mergeCell ref="T5:U5"/>
    <mergeCell ref="H3:I3"/>
    <mergeCell ref="J4:K4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D14" sqref="D14"/>
    </sheetView>
  </sheetViews>
  <sheetFormatPr defaultRowHeight="12.75" x14ac:dyDescent="0.2"/>
  <cols>
    <col min="1" max="1" width="23.85546875" customWidth="1"/>
    <col min="2" max="2" width="13" customWidth="1"/>
    <col min="3" max="3" width="11.140625" style="1" customWidth="1"/>
    <col min="4" max="4" width="15.140625" style="1" customWidth="1"/>
    <col min="5" max="5" width="11.7109375" style="1" customWidth="1"/>
    <col min="6" max="6" width="21.85546875" customWidth="1"/>
  </cols>
  <sheetData>
    <row r="1" spans="1:6" x14ac:dyDescent="0.2">
      <c r="A1" s="9" t="s">
        <v>105</v>
      </c>
      <c r="B1" s="9" t="s">
        <v>3</v>
      </c>
      <c r="C1" s="9" t="s">
        <v>106</v>
      </c>
      <c r="D1" s="9" t="s">
        <v>112</v>
      </c>
      <c r="E1" s="1" t="s">
        <v>137</v>
      </c>
      <c r="F1" s="8" t="s">
        <v>152</v>
      </c>
    </row>
    <row r="2" spans="1:6" ht="15" customHeight="1" x14ac:dyDescent="0.2">
      <c r="A2" s="86" t="s">
        <v>140</v>
      </c>
      <c r="B2" s="87" t="s">
        <v>65</v>
      </c>
      <c r="C2" s="88" t="s">
        <v>36</v>
      </c>
      <c r="D2" s="89"/>
      <c r="E2" s="90" t="s">
        <v>138</v>
      </c>
      <c r="F2" s="91"/>
    </row>
    <row r="3" spans="1:6" ht="15" customHeight="1" x14ac:dyDescent="0.2">
      <c r="A3" s="92" t="s">
        <v>141</v>
      </c>
      <c r="B3" s="87" t="s">
        <v>19</v>
      </c>
      <c r="C3" s="88" t="s">
        <v>57</v>
      </c>
      <c r="D3" s="89"/>
      <c r="E3" s="90" t="s">
        <v>138</v>
      </c>
      <c r="F3" s="91"/>
    </row>
    <row r="4" spans="1:6" ht="15" customHeight="1" x14ac:dyDescent="0.2">
      <c r="A4" s="86" t="s">
        <v>56</v>
      </c>
      <c r="B4" s="87" t="s">
        <v>4</v>
      </c>
      <c r="C4" s="88" t="s">
        <v>57</v>
      </c>
      <c r="D4" s="89" t="s">
        <v>126</v>
      </c>
      <c r="E4" s="90" t="s">
        <v>139</v>
      </c>
      <c r="F4" s="92" t="s">
        <v>125</v>
      </c>
    </row>
    <row r="5" spans="1:6" ht="15" customHeight="1" x14ac:dyDescent="0.2">
      <c r="A5" s="92" t="s">
        <v>87</v>
      </c>
      <c r="B5" s="92" t="s">
        <v>4</v>
      </c>
      <c r="C5" s="93" t="s">
        <v>31</v>
      </c>
      <c r="D5" s="89" t="s">
        <v>132</v>
      </c>
      <c r="E5" s="90" t="s">
        <v>139</v>
      </c>
      <c r="F5" s="92" t="s">
        <v>131</v>
      </c>
    </row>
    <row r="6" spans="1:6" ht="15" customHeight="1" x14ac:dyDescent="0.2">
      <c r="A6" s="92" t="s">
        <v>53</v>
      </c>
      <c r="B6" s="87" t="s">
        <v>47</v>
      </c>
      <c r="C6" s="88" t="s">
        <v>33</v>
      </c>
      <c r="D6" s="89" t="s">
        <v>113</v>
      </c>
      <c r="E6" s="90" t="s">
        <v>139</v>
      </c>
      <c r="F6" s="92" t="s">
        <v>114</v>
      </c>
    </row>
    <row r="7" spans="1:6" ht="15" customHeight="1" x14ac:dyDescent="0.2">
      <c r="A7" s="86" t="s">
        <v>68</v>
      </c>
      <c r="B7" s="87" t="s">
        <v>64</v>
      </c>
      <c r="C7" s="88" t="s">
        <v>33</v>
      </c>
      <c r="D7" s="89"/>
      <c r="E7" s="90" t="s">
        <v>139</v>
      </c>
      <c r="F7" s="91"/>
    </row>
    <row r="8" spans="1:6" ht="15" customHeight="1" x14ac:dyDescent="0.2">
      <c r="A8" s="86" t="s">
        <v>60</v>
      </c>
      <c r="B8" s="87" t="s">
        <v>5</v>
      </c>
      <c r="C8" s="88" t="s">
        <v>31</v>
      </c>
      <c r="D8" s="89"/>
      <c r="E8" s="90" t="s">
        <v>139</v>
      </c>
      <c r="F8" s="91"/>
    </row>
    <row r="9" spans="1:6" ht="15" customHeight="1" x14ac:dyDescent="0.2">
      <c r="A9" s="86" t="s">
        <v>69</v>
      </c>
      <c r="B9" s="87" t="s">
        <v>65</v>
      </c>
      <c r="C9" s="88" t="s">
        <v>33</v>
      </c>
      <c r="D9" s="89"/>
      <c r="E9" s="90" t="s">
        <v>139</v>
      </c>
      <c r="F9" s="91" t="s">
        <v>154</v>
      </c>
    </row>
    <row r="10" spans="1:6" ht="15" customHeight="1" x14ac:dyDescent="0.2">
      <c r="A10" s="92" t="s">
        <v>35</v>
      </c>
      <c r="B10" s="92" t="s">
        <v>19</v>
      </c>
      <c r="C10" s="93" t="s">
        <v>33</v>
      </c>
      <c r="D10" s="89"/>
      <c r="E10" s="90" t="s">
        <v>139</v>
      </c>
      <c r="F10" s="91"/>
    </row>
    <row r="11" spans="1:6" ht="15" customHeight="1" x14ac:dyDescent="0.2">
      <c r="A11" s="86" t="s">
        <v>54</v>
      </c>
      <c r="B11" s="87" t="s">
        <v>55</v>
      </c>
      <c r="C11" s="88" t="s">
        <v>31</v>
      </c>
      <c r="D11" s="94" t="s">
        <v>159</v>
      </c>
      <c r="E11" s="90" t="s">
        <v>139</v>
      </c>
      <c r="F11" s="92" t="s">
        <v>118</v>
      </c>
    </row>
    <row r="12" spans="1:6" ht="15" customHeight="1" x14ac:dyDescent="0.2">
      <c r="A12" s="92" t="s">
        <v>142</v>
      </c>
      <c r="B12" s="87" t="s">
        <v>4</v>
      </c>
      <c r="C12" s="88" t="s">
        <v>42</v>
      </c>
      <c r="D12" s="89"/>
      <c r="E12" s="90" t="s">
        <v>138</v>
      </c>
      <c r="F12" s="92" t="s">
        <v>160</v>
      </c>
    </row>
    <row r="13" spans="1:6" ht="15" customHeight="1" x14ac:dyDescent="0.2">
      <c r="A13" s="92" t="s">
        <v>41</v>
      </c>
      <c r="B13" s="87" t="s">
        <v>4</v>
      </c>
      <c r="C13" s="88" t="s">
        <v>33</v>
      </c>
      <c r="D13" s="89" t="s">
        <v>124</v>
      </c>
      <c r="E13" s="90" t="s">
        <v>139</v>
      </c>
      <c r="F13" s="92" t="s">
        <v>123</v>
      </c>
    </row>
    <row r="14" spans="1:6" ht="15" customHeight="1" x14ac:dyDescent="0.2">
      <c r="A14" s="92" t="s">
        <v>110</v>
      </c>
      <c r="B14" s="87" t="s">
        <v>111</v>
      </c>
      <c r="C14" s="88"/>
      <c r="D14" s="89"/>
      <c r="E14" s="90" t="s">
        <v>139</v>
      </c>
      <c r="F14" s="91"/>
    </row>
    <row r="15" spans="1:6" ht="15" customHeight="1" x14ac:dyDescent="0.2">
      <c r="A15" s="92" t="s">
        <v>32</v>
      </c>
      <c r="B15" s="87" t="s">
        <v>4</v>
      </c>
      <c r="C15" s="88" t="s">
        <v>34</v>
      </c>
      <c r="D15" s="89" t="s">
        <v>136</v>
      </c>
      <c r="E15" s="90" t="s">
        <v>139</v>
      </c>
      <c r="F15" s="92" t="s">
        <v>135</v>
      </c>
    </row>
    <row r="16" spans="1:6" ht="15" customHeight="1" x14ac:dyDescent="0.2">
      <c r="A16" s="92" t="s">
        <v>38</v>
      </c>
      <c r="B16" s="87" t="s">
        <v>39</v>
      </c>
      <c r="C16" s="88" t="s">
        <v>34</v>
      </c>
      <c r="D16" s="89" t="s">
        <v>120</v>
      </c>
      <c r="E16" s="90" t="s">
        <v>139</v>
      </c>
      <c r="F16" s="92" t="s">
        <v>119</v>
      </c>
    </row>
    <row r="17" spans="1:6" ht="16.5" customHeight="1" x14ac:dyDescent="0.2">
      <c r="A17" s="87" t="s">
        <v>62</v>
      </c>
      <c r="B17" s="87" t="s">
        <v>66</v>
      </c>
      <c r="C17" s="88" t="s">
        <v>63</v>
      </c>
      <c r="D17" s="89"/>
      <c r="E17" s="90" t="s">
        <v>139</v>
      </c>
      <c r="F17" s="91" t="s">
        <v>155</v>
      </c>
    </row>
    <row r="18" spans="1:6" x14ac:dyDescent="0.2">
      <c r="A18" s="86" t="s">
        <v>52</v>
      </c>
      <c r="B18" s="87" t="s">
        <v>111</v>
      </c>
      <c r="C18" s="88"/>
      <c r="D18" s="89"/>
      <c r="E18" s="90" t="s">
        <v>139</v>
      </c>
      <c r="F18" s="91"/>
    </row>
    <row r="19" spans="1:6" x14ac:dyDescent="0.2">
      <c r="A19" s="86" t="s">
        <v>58</v>
      </c>
      <c r="B19" s="87" t="s">
        <v>4</v>
      </c>
      <c r="C19" s="88" t="s">
        <v>59</v>
      </c>
      <c r="D19" s="89"/>
      <c r="E19" s="90" t="s">
        <v>139</v>
      </c>
      <c r="F19" s="91" t="s">
        <v>156</v>
      </c>
    </row>
    <row r="20" spans="1:6" x14ac:dyDescent="0.2">
      <c r="A20" s="87" t="s">
        <v>61</v>
      </c>
      <c r="B20" s="87" t="s">
        <v>67</v>
      </c>
      <c r="C20" s="88" t="s">
        <v>63</v>
      </c>
      <c r="D20" s="89"/>
      <c r="E20" s="90" t="s">
        <v>139</v>
      </c>
      <c r="F20" s="91" t="s">
        <v>157</v>
      </c>
    </row>
    <row r="21" spans="1:6" x14ac:dyDescent="0.2">
      <c r="A21" s="86" t="s">
        <v>143</v>
      </c>
      <c r="B21" s="87" t="s">
        <v>19</v>
      </c>
      <c r="C21" s="88" t="s">
        <v>57</v>
      </c>
      <c r="D21" s="89"/>
      <c r="E21" s="90" t="s">
        <v>138</v>
      </c>
      <c r="F21" s="91"/>
    </row>
    <row r="22" spans="1:6" x14ac:dyDescent="0.2">
      <c r="A22" s="86" t="s">
        <v>144</v>
      </c>
      <c r="B22" s="87" t="s">
        <v>19</v>
      </c>
      <c r="C22" s="88" t="s">
        <v>57</v>
      </c>
      <c r="D22" s="89"/>
      <c r="E22" s="90" t="s">
        <v>138</v>
      </c>
      <c r="F22" s="91"/>
    </row>
    <row r="23" spans="1:6" x14ac:dyDescent="0.2">
      <c r="A23" s="86" t="s">
        <v>104</v>
      </c>
      <c r="B23" s="87" t="s">
        <v>4</v>
      </c>
      <c r="C23" s="88" t="s">
        <v>33</v>
      </c>
      <c r="D23" s="89"/>
      <c r="E23" s="90" t="s">
        <v>139</v>
      </c>
      <c r="F23" s="91" t="s">
        <v>153</v>
      </c>
    </row>
    <row r="24" spans="1:6" x14ac:dyDescent="0.2">
      <c r="A24" s="92" t="s">
        <v>73</v>
      </c>
      <c r="B24" s="87" t="s">
        <v>27</v>
      </c>
      <c r="C24" s="88" t="s">
        <v>36</v>
      </c>
      <c r="D24" s="89"/>
      <c r="E24" s="90" t="s">
        <v>139</v>
      </c>
      <c r="F24" s="91" t="s">
        <v>158</v>
      </c>
    </row>
    <row r="25" spans="1:6" ht="13.5" customHeight="1" x14ac:dyDescent="0.2">
      <c r="A25" s="86" t="s">
        <v>145</v>
      </c>
      <c r="B25" s="87" t="s">
        <v>70</v>
      </c>
      <c r="C25" s="88" t="s">
        <v>57</v>
      </c>
      <c r="D25" s="89"/>
      <c r="E25" s="90" t="s">
        <v>138</v>
      </c>
      <c r="F25" s="91"/>
    </row>
    <row r="26" spans="1:6" x14ac:dyDescent="0.2">
      <c r="A26" s="92" t="s">
        <v>48</v>
      </c>
      <c r="B26" s="87" t="s">
        <v>50</v>
      </c>
      <c r="C26" s="88" t="s">
        <v>31</v>
      </c>
      <c r="D26" s="89" t="s">
        <v>113</v>
      </c>
      <c r="E26" s="90" t="s">
        <v>139</v>
      </c>
      <c r="F26" s="92" t="s">
        <v>115</v>
      </c>
    </row>
    <row r="27" spans="1:6" x14ac:dyDescent="0.2">
      <c r="A27" s="86" t="s">
        <v>146</v>
      </c>
      <c r="B27" s="87" t="s">
        <v>19</v>
      </c>
      <c r="C27" s="88"/>
      <c r="D27" s="89"/>
      <c r="E27" s="90" t="s">
        <v>138</v>
      </c>
      <c r="F27" s="91"/>
    </row>
    <row r="28" spans="1:6" x14ac:dyDescent="0.2">
      <c r="A28" s="92" t="s">
        <v>49</v>
      </c>
      <c r="B28" s="87" t="s">
        <v>47</v>
      </c>
      <c r="C28" s="88" t="s">
        <v>31</v>
      </c>
      <c r="D28" s="89" t="s">
        <v>117</v>
      </c>
      <c r="E28" s="90" t="s">
        <v>139</v>
      </c>
      <c r="F28" s="92" t="s">
        <v>116</v>
      </c>
    </row>
    <row r="29" spans="1:6" x14ac:dyDescent="0.2">
      <c r="A29" s="92" t="s">
        <v>44</v>
      </c>
      <c r="B29" s="92" t="s">
        <v>45</v>
      </c>
      <c r="C29" s="93" t="s">
        <v>31</v>
      </c>
      <c r="D29" s="89"/>
      <c r="E29" s="90" t="s">
        <v>139</v>
      </c>
      <c r="F29" s="91"/>
    </row>
    <row r="30" spans="1:6" x14ac:dyDescent="0.2">
      <c r="A30" s="92" t="s">
        <v>147</v>
      </c>
      <c r="B30" s="92" t="s">
        <v>4</v>
      </c>
      <c r="C30" s="93" t="s">
        <v>31</v>
      </c>
      <c r="D30" s="89" t="s">
        <v>134</v>
      </c>
      <c r="E30" s="90" t="s">
        <v>138</v>
      </c>
      <c r="F30" s="92" t="s">
        <v>133</v>
      </c>
    </row>
    <row r="31" spans="1:6" x14ac:dyDescent="0.2">
      <c r="A31" s="86" t="s">
        <v>51</v>
      </c>
      <c r="B31" s="87" t="s">
        <v>19</v>
      </c>
      <c r="C31" s="88" t="s">
        <v>33</v>
      </c>
      <c r="D31" s="89"/>
      <c r="E31" s="90" t="s">
        <v>139</v>
      </c>
      <c r="F31" s="91"/>
    </row>
    <row r="32" spans="1:6" x14ac:dyDescent="0.2">
      <c r="A32" s="92" t="s">
        <v>148</v>
      </c>
      <c r="B32" s="87" t="s">
        <v>4</v>
      </c>
      <c r="C32" s="88" t="s">
        <v>36</v>
      </c>
      <c r="D32" s="89" t="s">
        <v>130</v>
      </c>
      <c r="E32" s="90" t="s">
        <v>138</v>
      </c>
      <c r="F32" s="92" t="s">
        <v>129</v>
      </c>
    </row>
    <row r="33" spans="1:6" x14ac:dyDescent="0.2">
      <c r="A33" s="92" t="s">
        <v>30</v>
      </c>
      <c r="B33" s="92" t="s">
        <v>4</v>
      </c>
      <c r="C33" s="93" t="s">
        <v>31</v>
      </c>
      <c r="D33" s="89" t="s">
        <v>122</v>
      </c>
      <c r="E33" s="90" t="s">
        <v>139</v>
      </c>
      <c r="F33" s="92" t="s">
        <v>121</v>
      </c>
    </row>
    <row r="34" spans="1:6" x14ac:dyDescent="0.2">
      <c r="A34" s="86" t="s">
        <v>149</v>
      </c>
      <c r="B34" s="87" t="s">
        <v>11</v>
      </c>
      <c r="C34" s="88" t="s">
        <v>57</v>
      </c>
      <c r="D34" s="89" t="s">
        <v>128</v>
      </c>
      <c r="E34" s="90" t="s">
        <v>138</v>
      </c>
      <c r="F34" s="92" t="s">
        <v>127</v>
      </c>
    </row>
    <row r="35" spans="1:6" x14ac:dyDescent="0.2">
      <c r="A35" s="86" t="s">
        <v>150</v>
      </c>
      <c r="B35" s="87" t="s">
        <v>19</v>
      </c>
      <c r="C35" s="88" t="s">
        <v>57</v>
      </c>
      <c r="D35" s="89"/>
      <c r="E35" s="90" t="s">
        <v>138</v>
      </c>
      <c r="F35" s="91"/>
    </row>
    <row r="36" spans="1:6" x14ac:dyDescent="0.2">
      <c r="A36" s="92" t="s">
        <v>151</v>
      </c>
      <c r="B36" s="87" t="s">
        <v>4</v>
      </c>
      <c r="C36" s="88" t="s">
        <v>43</v>
      </c>
      <c r="D36" s="89"/>
      <c r="E36" s="90" t="s">
        <v>138</v>
      </c>
      <c r="F36" s="91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СКР</vt:lpstr>
      <vt:lpstr>КР</vt:lpstr>
      <vt:lpstr>КСКР 2015</vt:lpstr>
      <vt:lpstr>База спортсменов</vt:lpstr>
      <vt:lpstr>Спортсмены</vt:lpstr>
    </vt:vector>
  </TitlesOfParts>
  <Company>NEV&amp;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Lenovo</cp:lastModifiedBy>
  <cp:lastPrinted>2012-08-05T07:33:28Z</cp:lastPrinted>
  <dcterms:created xsi:type="dcterms:W3CDTF">2011-11-21T04:50:16Z</dcterms:created>
  <dcterms:modified xsi:type="dcterms:W3CDTF">2014-07-05T14:02:40Z</dcterms:modified>
</cp:coreProperties>
</file>